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/>
  <mc:AlternateContent xmlns:mc="http://schemas.openxmlformats.org/markup-compatibility/2006">
    <mc:Choice Requires="x15">
      <x15ac:absPath xmlns:x15ac="http://schemas.microsoft.com/office/spreadsheetml/2010/11/ac" url="https://d.docs.live.net/2587d445b6c43ad4/2026/CO-CREA/PROCESOS/IA-0003-2026_INV. ABIERTA LOGISTICA/DOCUMENTOS PARA RADICAR/"/>
    </mc:Choice>
  </mc:AlternateContent>
  <xr:revisionPtr revIDLastSave="29" documentId="8_{5291C80C-C7FC-47D9-B3EA-C2BA2DD4ACBC}" xr6:coauthVersionLast="47" xr6:coauthVersionMax="47" xr10:uidLastSave="{5D1A712C-CFE4-46D7-9CD1-6B3D15AB3913}"/>
  <bookViews>
    <workbookView xWindow="-120" yWindow="-120" windowWidth="20730" windowHeight="11160" xr2:uid="{00000000-000D-0000-FFFF-FFFF00000000}"/>
  </bookViews>
  <sheets>
    <sheet name="CONSOLIDADO RESUMEN OPERADOR LO" sheetId="1" r:id="rId1"/>
    <sheet name="ALMACÉN " sheetId="2" r:id="rId2"/>
    <sheet name="VIATICOS PERSONAL FIAV" sheetId="3" r:id="rId3"/>
    <sheet name="PERSONAL TECNICO" sheetId="4" r:id="rId4"/>
    <sheet name="LAVANDERIA" sheetId="5" r:id="rId5"/>
    <sheet name="RADIO COMUNICACION" sheetId="6" r:id="rId6"/>
    <sheet name="VIATICOS VISAS Y PERMISOS ENTRA" sheetId="7" r:id="rId7"/>
    <sheet name="CATERING Y ALIMENTACION" sheetId="8" r:id="rId8"/>
    <sheet name="DESCENTRALIZACION" sheetId="9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13" roundtripDataChecksum="ieiOpzdAEE/10Aj95Z//1l5j9Q7eTRWWCQ71bXATQQk="/>
    </ext>
  </extLst>
</workbook>
</file>

<file path=xl/calcChain.xml><?xml version="1.0" encoding="utf-8"?>
<calcChain xmlns="http://schemas.openxmlformats.org/spreadsheetml/2006/main">
  <c r="D72" i="7" l="1"/>
  <c r="E66" i="7"/>
  <c r="G65" i="7"/>
  <c r="G64" i="7"/>
  <c r="G63" i="7"/>
  <c r="G62" i="7"/>
  <c r="G61" i="7"/>
  <c r="G60" i="7"/>
  <c r="G59" i="7"/>
  <c r="G58" i="7"/>
  <c r="G57" i="7"/>
  <c r="G56" i="7"/>
  <c r="G55" i="7"/>
  <c r="G54" i="7"/>
  <c r="G53" i="7"/>
  <c r="G52" i="7"/>
  <c r="G51" i="7"/>
  <c r="G50" i="7"/>
  <c r="G49" i="7"/>
  <c r="G48" i="7"/>
  <c r="G47" i="7"/>
  <c r="G46" i="7"/>
  <c r="G45" i="7"/>
  <c r="G44" i="7"/>
  <c r="G43" i="7"/>
  <c r="G42" i="7"/>
  <c r="G41" i="7"/>
  <c r="G40" i="7"/>
  <c r="G39" i="7"/>
  <c r="G66" i="7" s="1"/>
  <c r="G38" i="7"/>
  <c r="G37" i="7"/>
  <c r="G36" i="7"/>
  <c r="H31" i="7"/>
  <c r="D71" i="7" s="1"/>
  <c r="F31" i="7"/>
  <c r="I30" i="7"/>
  <c r="I29" i="7"/>
  <c r="I28" i="7"/>
  <c r="I27" i="7"/>
  <c r="I26" i="7"/>
  <c r="I25" i="7"/>
  <c r="I24" i="7"/>
  <c r="I23" i="7"/>
  <c r="I22" i="7"/>
  <c r="I21" i="7"/>
  <c r="I20" i="7"/>
  <c r="I19" i="7"/>
  <c r="I18" i="7"/>
  <c r="I17" i="7"/>
  <c r="I16" i="7"/>
  <c r="I15" i="7"/>
  <c r="I14" i="7"/>
  <c r="I13" i="7"/>
  <c r="I12" i="7"/>
  <c r="I11" i="7"/>
  <c r="I10" i="7"/>
  <c r="I9" i="7"/>
  <c r="I8" i="7"/>
  <c r="I31" i="7" s="1"/>
  <c r="F64" i="6"/>
  <c r="F63" i="6"/>
  <c r="F62" i="6"/>
  <c r="F61" i="6"/>
  <c r="F60" i="6"/>
  <c r="F59" i="6"/>
  <c r="F58" i="6"/>
  <c r="F57" i="6"/>
  <c r="F56" i="6"/>
  <c r="F55" i="6"/>
  <c r="F54" i="6"/>
  <c r="F53" i="6"/>
  <c r="F52" i="6"/>
  <c r="F51" i="6"/>
  <c r="F50" i="6"/>
  <c r="F49" i="6"/>
  <c r="F48" i="6"/>
  <c r="F47" i="6"/>
  <c r="F46" i="6"/>
  <c r="F45" i="6"/>
  <c r="F44" i="6"/>
  <c r="F43" i="6"/>
  <c r="F42" i="6"/>
  <c r="F41" i="6"/>
  <c r="F40" i="6"/>
  <c r="F39" i="6"/>
  <c r="F38" i="6"/>
  <c r="F37" i="6"/>
  <c r="F36" i="6"/>
  <c r="F35" i="6"/>
  <c r="F34" i="6"/>
  <c r="F33" i="6"/>
  <c r="F32" i="6"/>
  <c r="F31" i="6"/>
  <c r="F30" i="6"/>
  <c r="F29" i="6"/>
  <c r="F28" i="6"/>
  <c r="F27" i="6"/>
  <c r="F26" i="6"/>
  <c r="F25" i="6"/>
  <c r="F24" i="6"/>
  <c r="F23" i="6"/>
  <c r="F22" i="6"/>
  <c r="F21" i="6"/>
  <c r="F20" i="6"/>
  <c r="F19" i="6"/>
  <c r="F18" i="6"/>
  <c r="F17" i="6"/>
  <c r="F16" i="6"/>
  <c r="F15" i="6"/>
  <c r="F14" i="6"/>
  <c r="F13" i="6"/>
  <c r="F12" i="6"/>
  <c r="F11" i="6"/>
  <c r="F10" i="6"/>
  <c r="F9" i="6"/>
  <c r="F8" i="6"/>
  <c r="F7" i="6"/>
  <c r="F66" i="6" s="1"/>
  <c r="C8" i="1" s="1"/>
  <c r="F6" i="6"/>
  <c r="F5" i="6"/>
  <c r="F113" i="4"/>
  <c r="F112" i="4"/>
  <c r="F111" i="4"/>
  <c r="F110" i="4"/>
  <c r="F109" i="4"/>
  <c r="F108" i="4"/>
  <c r="F107" i="4"/>
  <c r="F106" i="4"/>
  <c r="F105" i="4"/>
  <c r="F104" i="4"/>
  <c r="F103" i="4"/>
  <c r="F102" i="4"/>
  <c r="F101" i="4"/>
  <c r="F100" i="4"/>
  <c r="F99" i="4"/>
  <c r="F98" i="4"/>
  <c r="F97" i="4"/>
  <c r="F96" i="4"/>
  <c r="F95" i="4"/>
  <c r="F94" i="4"/>
  <c r="F93" i="4"/>
  <c r="F92" i="4"/>
  <c r="F91" i="4"/>
  <c r="F90" i="4"/>
  <c r="F89" i="4"/>
  <c r="F88" i="4"/>
  <c r="F87" i="4"/>
  <c r="F86" i="4"/>
  <c r="F85" i="4"/>
  <c r="F84" i="4"/>
  <c r="F83" i="4"/>
  <c r="F82" i="4"/>
  <c r="F81" i="4"/>
  <c r="F80" i="4"/>
  <c r="F79" i="4"/>
  <c r="F78" i="4"/>
  <c r="F77" i="4"/>
  <c r="F76" i="4"/>
  <c r="F75" i="4"/>
  <c r="F74" i="4"/>
  <c r="F73" i="4"/>
  <c r="F72" i="4"/>
  <c r="F71" i="4"/>
  <c r="F70" i="4"/>
  <c r="F69" i="4"/>
  <c r="F68" i="4"/>
  <c r="F67" i="4"/>
  <c r="F66" i="4"/>
  <c r="F65" i="4"/>
  <c r="F64" i="4"/>
  <c r="F63" i="4"/>
  <c r="F62" i="4"/>
  <c r="F61" i="4"/>
  <c r="F60" i="4"/>
  <c r="F59" i="4"/>
  <c r="F58" i="4"/>
  <c r="F57" i="4"/>
  <c r="F56" i="4"/>
  <c r="F55" i="4"/>
  <c r="F54" i="4"/>
  <c r="F53" i="4"/>
  <c r="F52" i="4"/>
  <c r="F51" i="4"/>
  <c r="F50" i="4"/>
  <c r="F49" i="4"/>
  <c r="F48" i="4"/>
  <c r="F47" i="4"/>
  <c r="F46" i="4"/>
  <c r="F45" i="4"/>
  <c r="F44" i="4"/>
  <c r="F43" i="4"/>
  <c r="F42" i="4"/>
  <c r="F41" i="4"/>
  <c r="F40" i="4"/>
  <c r="F39" i="4"/>
  <c r="F38" i="4"/>
  <c r="F37" i="4"/>
  <c r="F36" i="4"/>
  <c r="F35" i="4"/>
  <c r="F34" i="4"/>
  <c r="F33" i="4"/>
  <c r="F32" i="4"/>
  <c r="F31" i="4"/>
  <c r="F30" i="4"/>
  <c r="F29" i="4"/>
  <c r="F28" i="4"/>
  <c r="F27" i="4"/>
  <c r="F26" i="4"/>
  <c r="F25" i="4"/>
  <c r="F24" i="4"/>
  <c r="F23" i="4"/>
  <c r="F22" i="4"/>
  <c r="F21" i="4"/>
  <c r="F20" i="4"/>
  <c r="F19" i="4"/>
  <c r="F18" i="4"/>
  <c r="F17" i="4"/>
  <c r="F16" i="4"/>
  <c r="F15" i="4"/>
  <c r="F14" i="4"/>
  <c r="F13" i="4"/>
  <c r="F12" i="4"/>
  <c r="F11" i="4"/>
  <c r="F10" i="4"/>
  <c r="F9" i="4"/>
  <c r="F8" i="4"/>
  <c r="F7" i="4"/>
  <c r="F6" i="4"/>
  <c r="F5" i="4"/>
  <c r="F114" i="4" s="1"/>
  <c r="C10" i="1" s="1"/>
  <c r="D70" i="7" l="1"/>
  <c r="D74" i="7" s="1"/>
  <c r="C11" i="1" s="1"/>
  <c r="C15" i="1" s="1"/>
  <c r="F71" i="7"/>
</calcChain>
</file>

<file path=xl/sharedStrings.xml><?xml version="1.0" encoding="utf-8"?>
<sst xmlns="http://schemas.openxmlformats.org/spreadsheetml/2006/main" count="1537" uniqueCount="845">
  <si>
    <t>CONSOLIDADO RESUMEN OPERADOR LOGISTICO FIAV 2026</t>
  </si>
  <si>
    <t>PRODUCCIÓN  FESTIVAL INTERNACIONAL DE LAS ARTES VIVAS FIAV 2026
MARZO 27 A ABRIL 5  
BOGOTA - COLOMBIA.</t>
  </si>
  <si>
    <t>ITEM</t>
  </si>
  <si>
    <t>TIPO DE COSTO</t>
  </si>
  <si>
    <t>Valor Total</t>
  </si>
  <si>
    <t>INSUMOS GENERALES ALMACEN</t>
  </si>
  <si>
    <t>BOLSA</t>
  </si>
  <si>
    <t>-</t>
  </si>
  <si>
    <t>VIATICOS PERSONAL FIAV</t>
  </si>
  <si>
    <t>LAVANDERIA</t>
  </si>
  <si>
    <t>RADIO COMUNICACION</t>
  </si>
  <si>
    <t>VALOR FIJO</t>
  </si>
  <si>
    <t>CAJA MENOR</t>
  </si>
  <si>
    <t>PERSONAL TECNICO Y ANFITRIONES</t>
  </si>
  <si>
    <t>VIATICOS, VISAS Y PERMISOS DE ENTRADA</t>
  </si>
  <si>
    <t>ALIMENTACION ARTISTAS</t>
  </si>
  <si>
    <t>LOGISTICA EVENTOS FUERA DE BOGOTA</t>
  </si>
  <si>
    <t>TOTAL VALORES FIJOS</t>
  </si>
  <si>
    <t>COMISION OFERTADA</t>
  </si>
  <si>
    <t>TOTAL PRESUPUESTO INVITACION</t>
  </si>
  <si>
    <t>ALMACÉN FIAV 2026</t>
  </si>
  <si>
    <t>ÍTEM</t>
  </si>
  <si>
    <t>CONCEPTO</t>
  </si>
  <si>
    <t>ESPECIFICACIÓN</t>
  </si>
  <si>
    <t>UNIDAD DE MEDIDA</t>
  </si>
  <si>
    <t>OBSERVACIONES</t>
  </si>
  <si>
    <t xml:space="preserve">PRECIO UNITARIO CON IVA </t>
  </si>
  <si>
    <t>Cinta de linoleo</t>
  </si>
  <si>
    <t xml:space="preserve">PARA LINÓLEO DE PVC 160m TOTAL   de color blanca  </t>
  </si>
  <si>
    <t>rollo x40 mts</t>
  </si>
  <si>
    <t>Regleta</t>
  </si>
  <si>
    <t>Multi toma</t>
  </si>
  <si>
    <t>Unidad</t>
  </si>
  <si>
    <t>LED</t>
  </si>
  <si>
    <t>Cinta led SMD 5050</t>
  </si>
  <si>
    <t xml:space="preserve">rollos de 5 mtrs cada uno </t>
  </si>
  <si>
    <t xml:space="preserve">Cable duplex </t>
  </si>
  <si>
    <t>Cable duplex negro polarizado  de 2x14</t>
  </si>
  <si>
    <t>ROLLO POR 50m</t>
  </si>
  <si>
    <t xml:space="preserve">Cable utp </t>
  </si>
  <si>
    <t>Cable utp categoria 6</t>
  </si>
  <si>
    <t>metros</t>
  </si>
  <si>
    <t>cable ponchado</t>
  </si>
  <si>
    <t xml:space="preserve">fuente voltaje </t>
  </si>
  <si>
    <t>Fuente voltaje Meanwell LRS-600-12</t>
  </si>
  <si>
    <t>DECO</t>
  </si>
  <si>
    <t>DMX 512 Decoder</t>
  </si>
  <si>
    <t xml:space="preserve">Cinta led con adaptador </t>
  </si>
  <si>
    <t xml:space="preserve">rollo de 5m </t>
  </si>
  <si>
    <t>6 canales</t>
  </si>
  <si>
    <t>rollo x 50 mts.</t>
  </si>
  <si>
    <t xml:space="preserve">cable encauchetado 3*12 </t>
  </si>
  <si>
    <t>3X12 Norma certificado</t>
  </si>
  <si>
    <t xml:space="preserve">(elaborar 10 extensiones de 10mts) </t>
  </si>
  <si>
    <t xml:space="preserve">cable encauchetado 3*14 </t>
  </si>
  <si>
    <t>3X14 Norma certificado</t>
  </si>
  <si>
    <t xml:space="preserve">(elaborar 20 extensiones de 5mts, 33 extensiones de 3 mts) </t>
  </si>
  <si>
    <t>Clavijas de pasta amarilla certificada</t>
  </si>
  <si>
    <t>juego de toma y clavija leviton amarillas de 15 amperios</t>
  </si>
  <si>
    <t xml:space="preserve">pareja hembra macho </t>
  </si>
  <si>
    <t>(clavijas para elaborar las extensiones del item 12 y 13)</t>
  </si>
  <si>
    <t>SACOS DE ARENA</t>
  </si>
  <si>
    <t>Contrapesos</t>
  </si>
  <si>
    <t>ELABORAR EN ALMACEN</t>
  </si>
  <si>
    <t>Cinta Gaffer</t>
  </si>
  <si>
    <t xml:space="preserve">cinta técnica profesional compuesta por un soporte de tela tejida de algodón o poliéster recubierta con una capa sintética mate e impermeable, y un adhesivo de base caucho de 2" de ancho </t>
  </si>
  <si>
    <t>rollo por 50 metros</t>
  </si>
  <si>
    <t xml:space="preserve">marca rosco  o tesa </t>
  </si>
  <si>
    <t>rollo x40</t>
  </si>
  <si>
    <t>Escoba</t>
  </si>
  <si>
    <t>Para limpieza de escenario</t>
  </si>
  <si>
    <t>Trapero</t>
  </si>
  <si>
    <t>Líquido de humo</t>
  </si>
  <si>
    <t>base agua</t>
  </si>
  <si>
    <t>Galón</t>
  </si>
  <si>
    <t>Plástico transparente</t>
  </si>
  <si>
    <t>ancho 10 mts</t>
  </si>
  <si>
    <t>Metros</t>
  </si>
  <si>
    <t>Protección del piso del escenario de la arena</t>
  </si>
  <si>
    <t>Polisombra negra</t>
  </si>
  <si>
    <t>ancho 4mts</t>
  </si>
  <si>
    <t>Encerramiento del escenario</t>
  </si>
  <si>
    <t xml:space="preserve">Cable UTP </t>
  </si>
  <si>
    <t>RJ45 CAT 6A blindado</t>
  </si>
  <si>
    <t>Rollo x 50 mts</t>
  </si>
  <si>
    <t>En un solo cable</t>
  </si>
  <si>
    <t>Cable HDMI</t>
  </si>
  <si>
    <t>De 1 metro</t>
  </si>
  <si>
    <t>Adaptador HDMI a RJ45</t>
  </si>
  <si>
    <t>Transmisor TX y Receptor RX) que permite enviar video Full HD 1080p a 60Hz sin pérdida ni latencia a través de un solo cable de red Cat6 (activos)</t>
  </si>
  <si>
    <t>De 2" color negro</t>
  </si>
  <si>
    <t>rollo x40mts</t>
  </si>
  <si>
    <t>Mesas de madera</t>
  </si>
  <si>
    <t>color crudo</t>
  </si>
  <si>
    <t>unidad</t>
  </si>
  <si>
    <t xml:space="preserve">Mesas de madera para la compañia la casa de al lado </t>
  </si>
  <si>
    <t>GALÓN DE VINILO</t>
  </si>
  <si>
    <t>Color negro</t>
  </si>
  <si>
    <t>galon</t>
  </si>
  <si>
    <t xml:space="preserve">material para pintura de mesas </t>
  </si>
  <si>
    <t>Brochas</t>
  </si>
  <si>
    <t>3 pulgadas</t>
  </si>
  <si>
    <t>Galon de disolvente para pintura</t>
  </si>
  <si>
    <t>THinner</t>
  </si>
  <si>
    <t>galón</t>
  </si>
  <si>
    <t>base para Video Beam</t>
  </si>
  <si>
    <t>base generica para Video BEAM - marca EPSON modelo L1100U</t>
  </si>
  <si>
    <t>Sistema que permita montar en la parrilla del teatro</t>
  </si>
  <si>
    <t xml:space="preserve">carbonato de calcio </t>
  </si>
  <si>
    <t xml:space="preserve">polvo teatral </t>
  </si>
  <si>
    <t>kilo</t>
  </si>
  <si>
    <t xml:space="preserve">se usa como polvo </t>
  </si>
  <si>
    <t>rollo x40metros</t>
  </si>
  <si>
    <t>Extensor de señal de 60 m, trasmisor y receptor</t>
  </si>
  <si>
    <t xml:space="preserve">Para maquina de humo PRO DJ lighting F1500W </t>
  </si>
  <si>
    <t xml:space="preserve">Cintas de linóleo </t>
  </si>
  <si>
    <t>cinta de linoleo de pvc con adhesivo sin residuos, color BLANCO</t>
  </si>
  <si>
    <t xml:space="preserve">Rollo 40 metros </t>
  </si>
  <si>
    <t xml:space="preserve">cinta de linoleo de pvc con adhesivo sin residuos negra </t>
  </si>
  <si>
    <t>cinta de linoleo de pvc con adhesivo sin residuos, color NEGRO</t>
  </si>
  <si>
    <t xml:space="preserve">cambio de piso por funcion 24 preludios </t>
  </si>
  <si>
    <t xml:space="preserve">Cuñete de pintura </t>
  </si>
  <si>
    <t xml:space="preserve">vinilo color negro </t>
  </si>
  <si>
    <t>Cuñete</t>
  </si>
  <si>
    <t xml:space="preserve">Convertidor three pin a edison </t>
  </si>
  <si>
    <t xml:space="preserve">convertidor tomacorriente threepin macho a edisson hembra  </t>
  </si>
  <si>
    <t xml:space="preserve">unidad </t>
  </si>
  <si>
    <t xml:space="preserve">algodón de azucar </t>
  </si>
  <si>
    <t>botella de helio</t>
  </si>
  <si>
    <t xml:space="preserve">Tanque de helio para inflar globos </t>
  </si>
  <si>
    <t xml:space="preserve">cinta para linoleo </t>
  </si>
  <si>
    <t>Taladro inalambrico</t>
  </si>
  <si>
    <t>Taladro Percutor 1/2 Pulgadas 18v Gsb 120-Li 1 Batería + 1 cargador</t>
  </si>
  <si>
    <t xml:space="preserve">Listones </t>
  </si>
  <si>
    <t xml:space="preserve">Pino cepillado de 2"x4" 3.2 Mts </t>
  </si>
  <si>
    <t xml:space="preserve">TENSOR DE TRINQUETE </t>
  </si>
  <si>
    <t xml:space="preserve">5 metros cada una </t>
  </si>
  <si>
    <t xml:space="preserve">cable de acero </t>
  </si>
  <si>
    <t xml:space="preserve">cable de acero para vientos 2mm de diametro </t>
  </si>
  <si>
    <t xml:space="preserve">Amarres plasticos </t>
  </si>
  <si>
    <t xml:space="preserve">Amarre negro x 190mm 100 unidades </t>
  </si>
  <si>
    <t>paquete</t>
  </si>
  <si>
    <t xml:space="preserve">PERROS </t>
  </si>
  <si>
    <t>perros para cable de acero de 2mm</t>
  </si>
  <si>
    <t xml:space="preserve">tensores </t>
  </si>
  <si>
    <t>tensores  para cable de acero de 2mm</t>
  </si>
  <si>
    <t xml:space="preserve">LISTONES DE MADERA </t>
  </si>
  <si>
    <t>listón de madera de pino cepillado seco y recto de 3cm * 6cm * 3m</t>
  </si>
  <si>
    <t xml:space="preserve">El mar es un pixel </t>
  </si>
  <si>
    <t xml:space="preserve">Ruedas </t>
  </si>
  <si>
    <t>Rueda Giratoria c/Freno Tpe 80 Kg Fixser</t>
  </si>
  <si>
    <t xml:space="preserve">algodon de azucar </t>
  </si>
  <si>
    <t>cinta de linoleo de pvc con adhesivo sin residuos, color BLACO</t>
  </si>
  <si>
    <t>ROLLO 40m</t>
  </si>
  <si>
    <t xml:space="preserve">VAMPYR </t>
  </si>
  <si>
    <t>Lamina triplex</t>
  </si>
  <si>
    <t xml:space="preserve">Lamina triplex cepillado 18mm. 1,22x2,44 </t>
  </si>
  <si>
    <t xml:space="preserve">Rampa Focaris </t>
  </si>
  <si>
    <t xml:space="preserve">Rodillos de 9 pulgadas </t>
  </si>
  <si>
    <t>Pala</t>
  </si>
  <si>
    <t>Pala de construcción</t>
  </si>
  <si>
    <t>Para recoger arena</t>
  </si>
  <si>
    <t>Brocha mona de 4"</t>
  </si>
  <si>
    <t xml:space="preserve">Brochas </t>
  </si>
  <si>
    <t>Brocha mona de 3"</t>
  </si>
  <si>
    <t>botas de seguridad</t>
  </si>
  <si>
    <t>ref. toryo dielectrico</t>
  </si>
  <si>
    <t>pares</t>
  </si>
  <si>
    <t>Cable ethernet RJ45 CAT 6A de 20 metros</t>
  </si>
  <si>
    <t>Para conexión de stage rack a consola de audio</t>
  </si>
  <si>
    <t>Convertidor</t>
  </si>
  <si>
    <t xml:space="preserve">Convertidor de toma europea hembra a clavija americana </t>
  </si>
  <si>
    <t>Conexxión de equipos traídos por la compañía a nuestra sitema eléctrico</t>
  </si>
  <si>
    <t>Elevador de potencia</t>
  </si>
  <si>
    <t>Transformador de potencia de 110V a 220V de 1000 w</t>
  </si>
  <si>
    <t>Para conexión de equipos traídos por la compañía</t>
  </si>
  <si>
    <t>Mesa de madera</t>
  </si>
  <si>
    <t xml:space="preserve">Mesa de madera en crudo x 1 metro </t>
  </si>
  <si>
    <t>tornillo  varios</t>
  </si>
  <si>
    <t>tornillo chalenger varias medidas</t>
  </si>
  <si>
    <t>millar</t>
  </si>
  <si>
    <t>de 3/4, 1, 11/2, 2 pulgadas</t>
  </si>
  <si>
    <t xml:space="preserve">convertidores shucko a edisson </t>
  </si>
  <si>
    <t>conectores convertidores de shucko a edisson</t>
  </si>
  <si>
    <t>cinta masking negra</t>
  </si>
  <si>
    <t>cinta de 2" alta adherencia</t>
  </si>
  <si>
    <t>rollo</t>
  </si>
  <si>
    <t>cinta masking blanca</t>
  </si>
  <si>
    <t>cinta de 1"</t>
  </si>
  <si>
    <t>cinta aislante negra</t>
  </si>
  <si>
    <t>trabajo profesional</t>
  </si>
  <si>
    <t xml:space="preserve">marco segueta </t>
  </si>
  <si>
    <t xml:space="preserve"> trabajo industrial </t>
  </si>
  <si>
    <t>martillo carpintero</t>
  </si>
  <si>
    <t>trabajo industrial de 20mm</t>
  </si>
  <si>
    <t>hojas de segueta</t>
  </si>
  <si>
    <t>bimetaloid trabajo industrial</t>
  </si>
  <si>
    <t>puntillas</t>
  </si>
  <si>
    <t>varias medidas con y sin cabeza</t>
  </si>
  <si>
    <t>libras</t>
  </si>
  <si>
    <t>3/4", 1", 1 1/2", 2"</t>
  </si>
  <si>
    <t>grapadora</t>
  </si>
  <si>
    <t>manual trabajo industrial</t>
  </si>
  <si>
    <t>alicates</t>
  </si>
  <si>
    <t>trabajo industrial de 9.5"</t>
  </si>
  <si>
    <t>alambre dulce</t>
  </si>
  <si>
    <t>negro recocido</t>
  </si>
  <si>
    <t>kilos</t>
  </si>
  <si>
    <t>hilo cola de rata</t>
  </si>
  <si>
    <t>negra de 1/8" trabajo industrial alta resistencia</t>
  </si>
  <si>
    <t>rollo 100 mts</t>
  </si>
  <si>
    <t>alma de nylon</t>
  </si>
  <si>
    <t>de 1/4" trabajo industrial alta resistencia</t>
  </si>
  <si>
    <t>de  1/2" trabajo industrial alta resistencia</t>
  </si>
  <si>
    <t>Cinta antideslizante</t>
  </si>
  <si>
    <t>Cinta antideslizante 20mx48mm</t>
  </si>
  <si>
    <t>puntas de estrella</t>
  </si>
  <si>
    <t>punta para taladro de estrella #2 industrial</t>
  </si>
  <si>
    <t>cortafrios</t>
  </si>
  <si>
    <t>industrial</t>
  </si>
  <si>
    <t>THE CELLO</t>
  </si>
  <si>
    <t xml:space="preserve">destornillador estrella </t>
  </si>
  <si>
    <t>profesional de 8" PH2</t>
  </si>
  <si>
    <t>destornillador pala</t>
  </si>
  <si>
    <t>guantes de nitrilo</t>
  </si>
  <si>
    <t>tallas S y M</t>
  </si>
  <si>
    <t xml:space="preserve"> multiusos carga ligera</t>
  </si>
  <si>
    <t xml:space="preserve">internet </t>
  </si>
  <si>
    <t xml:space="preserve">internet satelital </t>
  </si>
  <si>
    <t>debe llegar hasta la sala fanny mickey</t>
  </si>
  <si>
    <t xml:space="preserve">CABLE RJ45 </t>
  </si>
  <si>
    <t xml:space="preserve">CABLE RJ45 CAT6 </t>
  </si>
  <si>
    <t xml:space="preserve">50 metros </t>
  </si>
  <si>
    <t xml:space="preserve">20 metros </t>
  </si>
  <si>
    <t>CABLE SDI</t>
  </si>
  <si>
    <t>CABLE SDI 50m</t>
  </si>
  <si>
    <t xml:space="preserve">extensión de corriente </t>
  </si>
  <si>
    <t xml:space="preserve">extension de corriente </t>
  </si>
  <si>
    <t xml:space="preserve">40 metros </t>
  </si>
  <si>
    <t xml:space="preserve">multitomas </t>
  </si>
  <si>
    <t>multitomas para 2000W 5 slots muticonexión, edison, schuko... etc</t>
  </si>
  <si>
    <t>profesional</t>
  </si>
  <si>
    <t>PARA LINÓLEO DE PVC 160m TOTAL   de color negra</t>
  </si>
  <si>
    <t xml:space="preserve">ROLLO 40 METROS </t>
  </si>
  <si>
    <t>gancho grapadora</t>
  </si>
  <si>
    <t>para grapadora industrial</t>
  </si>
  <si>
    <t>caja</t>
  </si>
  <si>
    <t xml:space="preserve">Tintilla para madera </t>
  </si>
  <si>
    <t>Tintilla color Nogal 1/2</t>
  </si>
  <si>
    <t xml:space="preserve">Galon </t>
  </si>
  <si>
    <t>moqueta</t>
  </si>
  <si>
    <t>ancho 1.60 mts.</t>
  </si>
  <si>
    <t>pelacable</t>
  </si>
  <si>
    <t>trabajo industrial</t>
  </si>
  <si>
    <t xml:space="preserve">Rodillo </t>
  </si>
  <si>
    <t xml:space="preserve">Kit rodillo con efecro vetas de madera en goma para acabado </t>
  </si>
  <si>
    <t>ahesivo de caucho</t>
  </si>
  <si>
    <t>ref. PL285</t>
  </si>
  <si>
    <t>BOT DE 375 ml.</t>
  </si>
  <si>
    <t>adhesivo para madera</t>
  </si>
  <si>
    <t>uso profesional</t>
  </si>
  <si>
    <t>BOT DE 500ml.</t>
  </si>
  <si>
    <t xml:space="preserve">JAULA DE VIDEOBEAM </t>
  </si>
  <si>
    <t>SOPORTE DE SUJECION PARA TECHO EXTENSIBLE Y CON MIVIMIENTO AJUSTABLE EN X EN Y Y EN Z PARA  VIDEO BEAM BARCO G100W22</t>
  </si>
  <si>
    <t xml:space="preserve">UNIDAD </t>
  </si>
  <si>
    <t xml:space="preserve">consultar ficha técnica </t>
  </si>
  <si>
    <t xml:space="preserve">ADHESIVO PARA PAPEL </t>
  </si>
  <si>
    <t xml:space="preserve">CADENA </t>
  </si>
  <si>
    <t>CADENA BOLSILLO TELONES ESLABON DE 2CM ANCHO DE HIERRO</t>
  </si>
  <si>
    <t xml:space="preserve">METRO </t>
  </si>
  <si>
    <t xml:space="preserve">LISTONES </t>
  </si>
  <si>
    <t>LISÓN PINO CEPILLADO RECTO Y SECO, 1cm*4 cm *3m</t>
  </si>
  <si>
    <t>Listón</t>
  </si>
  <si>
    <t>MDF</t>
  </si>
  <si>
    <t>lámina de mdf de 6mm 8'*4'</t>
  </si>
  <si>
    <t xml:space="preserve">lámina </t>
  </si>
  <si>
    <t>GUAYA</t>
  </si>
  <si>
    <t>cable de acero de 3mm</t>
  </si>
  <si>
    <t>metro</t>
  </si>
  <si>
    <t xml:space="preserve">CAMISA PARA GUAYA </t>
  </si>
  <si>
    <t>un centena  para cada medida de guaya 1/16", 1/8", 5/32", 7/32"</t>
  </si>
  <si>
    <t>CENTENA</t>
  </si>
  <si>
    <t>PONCHADORA GUAYA</t>
  </si>
  <si>
    <t xml:space="preserve">neumática con juegos de dados para guaya de 1/16 en adelante </t>
  </si>
  <si>
    <t>Líquido de humo para máquina
Antari M5 FLR/FLG</t>
  </si>
  <si>
    <t>Espejo</t>
  </si>
  <si>
    <t>Espejo de mesa de 50 cm x 50 cm</t>
  </si>
  <si>
    <t xml:space="preserve">Unidad </t>
  </si>
  <si>
    <t>Lámpara</t>
  </si>
  <si>
    <t>Lámpara de mesa con pinza, negra</t>
  </si>
  <si>
    <t>Referencia</t>
  </si>
  <si>
    <t xml:space="preserve">cinta linoleo </t>
  </si>
  <si>
    <t>Vinipel</t>
  </si>
  <si>
    <t>rollo  de 14"</t>
  </si>
  <si>
    <t>bolsa de basura</t>
  </si>
  <si>
    <t>70x100 cms</t>
  </si>
  <si>
    <t>docena</t>
  </si>
  <si>
    <t>50x70cms</t>
  </si>
  <si>
    <t>cinta adhesiva para empaque</t>
  </si>
  <si>
    <t>de2" alta adherncia</t>
  </si>
  <si>
    <t>TIERRA CERNIDA</t>
  </si>
  <si>
    <t xml:space="preserve">TIERRA NEGRA CERNIDA 2 VECES SIN RESIDUOS DE PALOS NI PIEDRAS, PREFERIBLEMENTE DE UN VIVERO </t>
  </si>
  <si>
    <t>100 KILOS</t>
  </si>
  <si>
    <t>QUE NO TENGA EXCREMENTO DE ANIMAL NI DE HUMANO</t>
  </si>
  <si>
    <t>CINTA LINOLEO</t>
  </si>
  <si>
    <t>PARA LINÓLEO DE PVC 100 mts TOTAL   de color gris</t>
  </si>
  <si>
    <t>COLOR GRIS</t>
  </si>
  <si>
    <t>4 BULTOS DE TIERRA DE 30 KILOS CADA UNO</t>
  </si>
  <si>
    <t>4 BULTOS DE 30 KILOS</t>
  </si>
  <si>
    <t>CASCARAS DE ARROZ</t>
  </si>
  <si>
    <t>2 BULTOS DE CASCARAS DE ARROZ</t>
  </si>
  <si>
    <t>2 BULTOS DE 30 KILOS CADA UNO</t>
  </si>
  <si>
    <t>TELA PAR ELABORAR TELONES</t>
  </si>
  <si>
    <t>Duvetyn / Commando Cloth 3 unidades</t>
  </si>
  <si>
    <t>7mts x 4 mts (63 mts)</t>
  </si>
  <si>
    <t>Ojillos (Grommets): El telón debe tener perforaciones reforzadas con aros metálicos en la parte superior para pasar los amarres sin romper la tela.</t>
  </si>
  <si>
    <t>MAQUINA HAZER</t>
  </si>
  <si>
    <t xml:space="preserve">Marca: Antari </t>
  </si>
  <si>
    <t>• Voltaje : 120 Volt
• Potencia : 1450W
• Output : 3000 cu.ft / min
• Tiempo de calentamiento inicial : 1 min
• Consumo de Fluido : 12ml/min 100% salida
• Capacidad del tanque : 5 litros (1,32 galones)
• Control : Pantalla LCD , DMX; Timer mode , Volumen mode
• Weight : 17,2 Kg
• Dimensiones ( mm ) : L 493 W 424 H 280 mm
• Receptor DMX inalámbrico : Incluido
• Canales DMX : 2 Canales (one for fog output ; one for fan output)
• Liquido : Antari FLG Liquid</t>
  </si>
  <si>
    <t>LIQUIDO PARA MAQUINA HEZER ANTARI</t>
  </si>
  <si>
    <t xml:space="preserve">LIQUIDO PARA MAQUINA HAZER </t>
  </si>
  <si>
    <t>5 LITROS</t>
  </si>
  <si>
    <t xml:space="preserve">
[CLFHAZE5L] Liquido Neblina 5L - Instant Haze Fluid
Liquido Neblina
Marca: Cameo: Ref: Instant Haze Fluid CLFIH5L
• 100% Biodegradable
• Base: Agua
• Tamaño: 5L
• Duración: Larga
• Densidad niebla: Baja
• Máquinas que lo utilizan: Neblina y Humo</t>
  </si>
  <si>
    <t>Contrapesos Teatrales metálicos</t>
  </si>
  <si>
    <t>Contrapesos por unidad para sostener elementos escenograficos y telones</t>
  </si>
  <si>
    <t>Contrapesos metálicos de 15 kg cada uno, destinados al equilibrado de varas escénicas en la tramoya de teatro. De diseño rectangular compatible con bastidores guía, cuentan con bordes redondeados y marcado visible del peso para garantizar un uso seguro y adecuado.</t>
  </si>
  <si>
    <t>CONTROLADOR DMX</t>
  </si>
  <si>
    <t xml:space="preserve">Controlador DMX 512 con 24 canales mínimo </t>
  </si>
  <si>
    <t>Se requiere el 2 de abril en el transcurso de la mañana en el planetario</t>
  </si>
  <si>
    <t>CABLE RCA A PLUG</t>
  </si>
  <si>
    <t>Cable 2 RCA a 2 PLUG 1/4 de 50 metros de largo</t>
  </si>
  <si>
    <t>Se requiere el 26 de marzo a las 8:00 am</t>
  </si>
  <si>
    <t xml:space="preserve">Tubo de Aguas negras </t>
  </si>
  <si>
    <t>Tubo por 6 mts - calibre 1.5 pulgadas</t>
  </si>
  <si>
    <t xml:space="preserve">Cada tubo cortado en 4 piezas de las siguientes medidas: * 1 Sección de 230cm / 1 seccion de 190cm / 1 seccion de 120cm / 1 sección de 60cm 
para un total de 8 tubos - se solicitan pulidos y limpios para instalar en la parrilla de iluminación de la Konrad Loenz, durante la tenporada.
</t>
  </si>
  <si>
    <t>Hamburguesas / Mega Clams doble para tubo de 1.5 pulgadas</t>
  </si>
  <si>
    <t>Megaclamp doble para truss. Fija</t>
  </si>
  <si>
    <t>para instalacion de tuberia en la parrillas del teatro Konrad Lorenz a lo largo de la temporada</t>
  </si>
  <si>
    <t xml:space="preserve">TRANSPORTE </t>
  </si>
  <si>
    <t xml:space="preserve">GASTOS DE OPERACION Y TRASPORTE </t>
  </si>
  <si>
    <t xml:space="preserve">CARTÓN CORRUGADO </t>
  </si>
  <si>
    <t>EMBALAJE ESCENOGRAFÍAS</t>
  </si>
  <si>
    <t>ROLLO</t>
  </si>
  <si>
    <t xml:space="preserve">EMBALAJE </t>
  </si>
  <si>
    <t xml:space="preserve">PAPEL DE BURBUJA </t>
  </si>
  <si>
    <t>Toallas desmaquillantes</t>
  </si>
  <si>
    <t>Paquetes de toallas desmaquillantes X 28 unidades marca POMYS ESENCIAL</t>
  </si>
  <si>
    <t>Kleenex</t>
  </si>
  <si>
    <t>Pañuelos Faciales Kleenex Cubo X 60 Und</t>
  </si>
  <si>
    <t>Toallas de cuerpo</t>
  </si>
  <si>
    <t>Toalla de cuerpo (140cm X70 cm) blancas</t>
  </si>
  <si>
    <t>Toallas de mano</t>
  </si>
  <si>
    <t>Toallas manos (50 cm x 30 cm) blancas</t>
  </si>
  <si>
    <t>Detergente líquido</t>
  </si>
  <si>
    <t>Detergente líquido FAB ultra flash (3000 ml)</t>
  </si>
  <si>
    <t>Calentadores</t>
  </si>
  <si>
    <t>Calentadores de ambiente</t>
  </si>
  <si>
    <t>Caja</t>
  </si>
  <si>
    <t>Jabón líquido Cuerpo</t>
  </si>
  <si>
    <t>Jabón Líquido Dove Original X 591 Ml</t>
  </si>
  <si>
    <t>Desmaquillante</t>
  </si>
  <si>
    <t>Desmaquillante bífasico con aceite (Nivea, Garnier, Loreal) 150 ml</t>
  </si>
  <si>
    <t>Discos de algodón</t>
  </si>
  <si>
    <t>Paquetes de 50 discos faciales de algodón marca pomys</t>
  </si>
  <si>
    <t>Copitos algodón</t>
  </si>
  <si>
    <t>Caja de copitos de algodón x 50 unidades</t>
  </si>
  <si>
    <t>Shampoo</t>
  </si>
  <si>
    <t>Shampoo 250ml</t>
  </si>
  <si>
    <t>Acondicionador</t>
  </si>
  <si>
    <t>Acondicionador de 150 ml Head &amp; Shoulders</t>
  </si>
  <si>
    <t>Gel fijador fuerte</t>
  </si>
  <si>
    <t>Fijador fuerte de cabello x 150 ml - Ego Gel Extreme Max</t>
  </si>
  <si>
    <t>Laca</t>
  </si>
  <si>
    <t>Lacas para cabello x 250 ml - Laca Kleer Lac Fuerte Strong Holding Spray</t>
  </si>
  <si>
    <t>Convertidor corriente</t>
  </si>
  <si>
    <t>Convertidor de Shuko a Edison. 16 amperios</t>
  </si>
  <si>
    <t>Calentadores de ambiente - Calentador de Ambiente Home Plus Universal</t>
  </si>
  <si>
    <t>Se necesitan para camerinos de todas las presentaciones de calle en diferentes escenarios</t>
  </si>
  <si>
    <t>Ganchos</t>
  </si>
  <si>
    <t>Ganchos negros para ropa SPRUTTIG IKEA x 10 unidades</t>
  </si>
  <si>
    <t>cinta de linoleo de pvc con adhesivo sin residuos, color  BLANCO</t>
  </si>
  <si>
    <t>black foil</t>
  </si>
  <si>
    <t>Black foil mate Rosco 61cm x 7,62m</t>
  </si>
  <si>
    <t>cinta con luminisencia</t>
  </si>
  <si>
    <t>madera pino de 4cm x4 cms. x3 mts.</t>
  </si>
  <si>
    <t>BOMBILLO</t>
  </si>
  <si>
    <t>BOMBILLO 100 W INCANDESCENTE 120V</t>
  </si>
  <si>
    <t xml:space="preserve">CINTA DE LINOLEO NEGRA </t>
  </si>
  <si>
    <t xml:space="preserve">cinta de linoleo blanca </t>
  </si>
  <si>
    <t>VIATICOS STAFF FIAV 2026</t>
  </si>
  <si>
    <t>PERSONA</t>
  </si>
  <si>
    <t>CARGO</t>
  </si>
  <si>
    <t>SANDRA MELUK</t>
  </si>
  <si>
    <t>DIRECTORA GENERAL</t>
  </si>
  <si>
    <t>CLAUDIA PUENTES</t>
  </si>
  <si>
    <t>LIDER FINANCIERO</t>
  </si>
  <si>
    <t>HUMBERTO HERNANDEZ</t>
  </si>
  <si>
    <t>PRODUCTOR GENERAL</t>
  </si>
  <si>
    <t>ANA MARIA GOMEZ</t>
  </si>
  <si>
    <t>ASESORA ESTRATEGICA</t>
  </si>
  <si>
    <t>PAULA CARRASCO</t>
  </si>
  <si>
    <t>PRODUCTORA LOGISTICA</t>
  </si>
  <si>
    <t>ADELIO LEIVA</t>
  </si>
  <si>
    <t>PRODUCTOR TECNICO</t>
  </si>
  <si>
    <t>LAURA RIVERA</t>
  </si>
  <si>
    <t>PRODUCTORA ARTISTICA</t>
  </si>
  <si>
    <t>MARIA SUNG</t>
  </si>
  <si>
    <t>HOTELES</t>
  </si>
  <si>
    <t>YAYO DIAZ</t>
  </si>
  <si>
    <t>TIQUETES</t>
  </si>
  <si>
    <t>LUISA CHARRY</t>
  </si>
  <si>
    <t>CARGA</t>
  </si>
  <si>
    <t>MARIA CAMILA ESTRADA</t>
  </si>
  <si>
    <t>TRANSPORTES</t>
  </si>
  <si>
    <t>VANESSA MORALES</t>
  </si>
  <si>
    <t>LOGISTICA CALLE</t>
  </si>
  <si>
    <t>MARIO AVILA</t>
  </si>
  <si>
    <t>TECNICA GRAN FORMATO</t>
  </si>
  <si>
    <t>ANDRES CABALLERO</t>
  </si>
  <si>
    <t>TECNICA MEDIANO FORMATO</t>
  </si>
  <si>
    <t>RODRIGO BECERRA</t>
  </si>
  <si>
    <t>TECNICA SALAS Y CALLE</t>
  </si>
  <si>
    <t>LEONARDO MURCIA</t>
  </si>
  <si>
    <t>TECNICA EVENTOS MASIVOS</t>
  </si>
  <si>
    <t>YENNY SOTELO</t>
  </si>
  <si>
    <t>ESCENOGRAFIA Y UTILERIA</t>
  </si>
  <si>
    <t>RAUL TRIANA</t>
  </si>
  <si>
    <t>ALMACEN</t>
  </si>
  <si>
    <t>VICTOR ZAPATA</t>
  </si>
  <si>
    <t>PERMISOS</t>
  </si>
  <si>
    <t>MANUELA PULIDO</t>
  </si>
  <si>
    <t>ALIMENTACION</t>
  </si>
  <si>
    <t>MARCELA DURAN</t>
  </si>
  <si>
    <t>ASISTENTE HOTEL 1</t>
  </si>
  <si>
    <t>JULIANA AMADO</t>
  </si>
  <si>
    <t>ASISTENTE HOTEL 2</t>
  </si>
  <si>
    <t>SARAI CARDENAS</t>
  </si>
  <si>
    <t>ASISTENTE HOTEL 3</t>
  </si>
  <si>
    <t>JAIRO MARIN</t>
  </si>
  <si>
    <t>ASISTENTE AEROPUERTO 1</t>
  </si>
  <si>
    <t>NATALIA HUERTAS</t>
  </si>
  <si>
    <t>ASISTENTE AEROPUERTO 2</t>
  </si>
  <si>
    <t>CLAUDIA FONSECA</t>
  </si>
  <si>
    <t>LOGISTICO MERCADO</t>
  </si>
  <si>
    <t>PAOLA CARO</t>
  </si>
  <si>
    <t>ASISTENTE ADMINISTRATIVO PRODUCCION</t>
  </si>
  <si>
    <t>LUISA CANO</t>
  </si>
  <si>
    <t>COMUNICACIONES</t>
  </si>
  <si>
    <t>YHONATAN LOAIZA</t>
  </si>
  <si>
    <t>LILIAN CONTRERAS</t>
  </si>
  <si>
    <t>VIDEOGRAFO</t>
  </si>
  <si>
    <t>FOTOGRAFO</t>
  </si>
  <si>
    <t>COORDINADOR SALA 1</t>
  </si>
  <si>
    <t>COORDINADOR SALA 2</t>
  </si>
  <si>
    <t>COORDINADOR SALA 3</t>
  </si>
  <si>
    <t>COORDINADOR SALA 4</t>
  </si>
  <si>
    <t>COORDINADOR SALA 5</t>
  </si>
  <si>
    <t>COORDINADOR SALA 6</t>
  </si>
  <si>
    <t>COORDINADOR SALA 7</t>
  </si>
  <si>
    <t>COORDINADOR SALA 8</t>
  </si>
  <si>
    <t>COORDINADOR SALA 9</t>
  </si>
  <si>
    <t>COORDINADOR SALA 10</t>
  </si>
  <si>
    <t>COORDINADOR SALA 11</t>
  </si>
  <si>
    <t>COORDINADOR SALA 12</t>
  </si>
  <si>
    <t>COORDINADOR SALA 13</t>
  </si>
  <si>
    <t>COORDINADOR SALA 14</t>
  </si>
  <si>
    <t>COORDINADOR SALA 15</t>
  </si>
  <si>
    <t>COORDINADOR SALA 16</t>
  </si>
  <si>
    <t>COORDINADOR SALA 17</t>
  </si>
  <si>
    <t>COORDINADOR SALA 18</t>
  </si>
  <si>
    <t>COORDINADOR SALA 19</t>
  </si>
  <si>
    <t>COORDINADOR SALA 20</t>
  </si>
  <si>
    <t>TECNICO 1</t>
  </si>
  <si>
    <t>TECNICO 2</t>
  </si>
  <si>
    <t>TECNICO 3</t>
  </si>
  <si>
    <t>TECNICO 4</t>
  </si>
  <si>
    <t>TECNICO 5</t>
  </si>
  <si>
    <t>TECNICO 6</t>
  </si>
  <si>
    <t>TECNICO 7</t>
  </si>
  <si>
    <t>TECNICO 8</t>
  </si>
  <si>
    <t>TECNICO 9</t>
  </si>
  <si>
    <t>TECNICO 10</t>
  </si>
  <si>
    <t>TECNICO 11</t>
  </si>
  <si>
    <t>TECNICO 12</t>
  </si>
  <si>
    <t>TECNICO 13</t>
  </si>
  <si>
    <t>TECNICO 14</t>
  </si>
  <si>
    <t>TECNICO 15</t>
  </si>
  <si>
    <t>TECNICO 16</t>
  </si>
  <si>
    <t>TECNICO 17</t>
  </si>
  <si>
    <t>TECNICO 18</t>
  </si>
  <si>
    <t>TECNICO 19</t>
  </si>
  <si>
    <t>TECNICO 20</t>
  </si>
  <si>
    <t>TECNICO 21</t>
  </si>
  <si>
    <t>TECNICO 22</t>
  </si>
  <si>
    <t>TECNICO 23</t>
  </si>
  <si>
    <t>TECNICO 24</t>
  </si>
  <si>
    <t>TECNICO 25</t>
  </si>
  <si>
    <t>TECNICO 26</t>
  </si>
  <si>
    <t>TECNICO 27</t>
  </si>
  <si>
    <t>TECNICO 28</t>
  </si>
  <si>
    <t>TECNICO 29</t>
  </si>
  <si>
    <t>TECNICO 30</t>
  </si>
  <si>
    <t>TECNICO 31</t>
  </si>
  <si>
    <t>TECNICO 32</t>
  </si>
  <si>
    <t>TECNICO 33</t>
  </si>
  <si>
    <t>TECNICO 34</t>
  </si>
  <si>
    <t>TECNICO 35</t>
  </si>
  <si>
    <t>TECNICO 36</t>
  </si>
  <si>
    <t>TECNICO 37</t>
  </si>
  <si>
    <t>TECNICO 38</t>
  </si>
  <si>
    <t>TECNICO 39</t>
  </si>
  <si>
    <t>TECNICO 40</t>
  </si>
  <si>
    <t>TECNICO 41</t>
  </si>
  <si>
    <t>TECNICO 42</t>
  </si>
  <si>
    <t>TECNICO 43</t>
  </si>
  <si>
    <t>TECNICO 44</t>
  </si>
  <si>
    <t>TECNICO 45</t>
  </si>
  <si>
    <t>TECNICO 46</t>
  </si>
  <si>
    <t>TECNICO 47</t>
  </si>
  <si>
    <t>TECNICO 48</t>
  </si>
  <si>
    <t>TECNICO 49</t>
  </si>
  <si>
    <t>TECNICO 50</t>
  </si>
  <si>
    <t>TECNICO 51</t>
  </si>
  <si>
    <t>TECNICO 52</t>
  </si>
  <si>
    <t>TECNICO 53</t>
  </si>
  <si>
    <t>TECNICO LOGISTICO CALLE 1</t>
  </si>
  <si>
    <t>TECNICO LOGISTICO CALLE 2</t>
  </si>
  <si>
    <t>TECNICO LOGISTICO CALLE 3</t>
  </si>
  <si>
    <t>TECNICO LOGISTICO CALLE 4</t>
  </si>
  <si>
    <t>TECNICO LOGISTICO CALLE 5</t>
  </si>
  <si>
    <t>TECNICO LOGISTICO CALLE 6</t>
  </si>
  <si>
    <t>ASIST PROD CALLE Y MASIVOS 1</t>
  </si>
  <si>
    <t>ASIST PROD CALLE Y MASIVOS 2</t>
  </si>
  <si>
    <t>ASIST PROD CALLE Y MASIVOS 3</t>
  </si>
  <si>
    <t>ANFITRION 1</t>
  </si>
  <si>
    <t>ANFITRION 2</t>
  </si>
  <si>
    <t>ANFITRION 3</t>
  </si>
  <si>
    <t>ANFITRION 4</t>
  </si>
  <si>
    <t>ANFITRION 5</t>
  </si>
  <si>
    <t>ANFITRION 6</t>
  </si>
  <si>
    <t>ANFITRION 7</t>
  </si>
  <si>
    <t>ANFITRION 8</t>
  </si>
  <si>
    <t>ANFITRION 9</t>
  </si>
  <si>
    <t>ANFITRION 10</t>
  </si>
  <si>
    <t>ANFITRION 11</t>
  </si>
  <si>
    <t>ANFITRION 12</t>
  </si>
  <si>
    <t>ANFITRION 13</t>
  </si>
  <si>
    <t>ANFITRION 14</t>
  </si>
  <si>
    <t>ANFITRION 15</t>
  </si>
  <si>
    <t>ANFITRION 16</t>
  </si>
  <si>
    <t>ANFITRION 17</t>
  </si>
  <si>
    <t>ANFITRION 18</t>
  </si>
  <si>
    <t>ANFITRION 19</t>
  </si>
  <si>
    <t>ANFITRION 20</t>
  </si>
  <si>
    <t>ANFITRION 21</t>
  </si>
  <si>
    <t>ANFITRION 22</t>
  </si>
  <si>
    <t>ANFITRION 23</t>
  </si>
  <si>
    <t>ANFITRION 24</t>
  </si>
  <si>
    <t>PRODUCTOR DESCENTRALIZACION 1</t>
  </si>
  <si>
    <t>PRODUCTOR DESCENTRALIZACION 2</t>
  </si>
  <si>
    <t>PRODUCTOR DESCENTRALIZACION 3</t>
  </si>
  <si>
    <t>ASISTENTE DE ESCENOGRAFIA Y UTILERIA 1</t>
  </si>
  <si>
    <t>ASISTENTE DE ESCENOGRAFIA Y UTILERIA 2</t>
  </si>
  <si>
    <t>ASISTENTE DE TAQUILLA 1</t>
  </si>
  <si>
    <t>ASISTENTE DE TAQUILLA 2</t>
  </si>
  <si>
    <t>PENDIENTE</t>
  </si>
  <si>
    <t>PERSONAL TECNICO FIAV 2026</t>
  </si>
  <si>
    <t>CANTIDAD DE DIAS</t>
  </si>
  <si>
    <t>VALOR POR DIA</t>
  </si>
  <si>
    <t>VALOR TOTAL</t>
  </si>
  <si>
    <t>PRODUCTOR DESCENTRALIZACION 4</t>
  </si>
  <si>
    <t>PRODUCTOR DESCENTRALIZACION 5</t>
  </si>
  <si>
    <t>OPERARIO DE SUBTITULOS 1</t>
  </si>
  <si>
    <t>OPERARIO DE SUBTITULOS 2</t>
  </si>
  <si>
    <t>ASISTENTE DE UTILERIA Y ESCENOGRAFIA 1</t>
  </si>
  <si>
    <t>TOTAL</t>
  </si>
  <si>
    <t>SERVICIOS DE LAVANDERIA FIAV 2026</t>
  </si>
  <si>
    <t>Obra</t>
  </si>
  <si>
    <t>Teatro</t>
  </si>
  <si>
    <t>Tipo de prenda</t>
  </si>
  <si>
    <t>Valor unidad</t>
  </si>
  <si>
    <t>SERIES NUMERICAS 16 Y 17</t>
  </si>
  <si>
    <t>Teatro Jorge Eliecer Gaitán</t>
  </si>
  <si>
    <t>ropa</t>
  </si>
  <si>
    <t>toallas</t>
  </si>
  <si>
    <t>ANCLAJE</t>
  </si>
  <si>
    <t>Teatro El Ensueño</t>
  </si>
  <si>
    <t>ENMUDECER CON HABLAR</t>
  </si>
  <si>
    <t>Teatro El Parque</t>
  </si>
  <si>
    <t>prendas</t>
  </si>
  <si>
    <t>ENCANTADO</t>
  </si>
  <si>
    <t>TEATRO COLSUBSIDIO</t>
  </si>
  <si>
    <t>MURMURIA</t>
  </si>
  <si>
    <t>CNA - FANNY</t>
  </si>
  <si>
    <t>JULIA</t>
  </si>
  <si>
    <t>ESTUDIO JULIO MARIO SANTODOMINGO</t>
  </si>
  <si>
    <t>TIERRA</t>
  </si>
  <si>
    <t>NUMANCIA</t>
  </si>
  <si>
    <t>Colsubsidio</t>
  </si>
  <si>
    <t>CAPERUCITA EN MANHATTAN</t>
  </si>
  <si>
    <t>Teatro Libre Chapinero</t>
  </si>
  <si>
    <t>CASTING LEAR</t>
  </si>
  <si>
    <t>Teatro Libre Centro</t>
  </si>
  <si>
    <t>OCUPACIÓN 2</t>
  </si>
  <si>
    <t>Mario Laserna</t>
  </si>
  <si>
    <t>EL CELLO</t>
  </si>
  <si>
    <t>Teatro Cafam</t>
  </si>
  <si>
    <t>ZENIT AERIAL BALLET</t>
  </si>
  <si>
    <t>Plaza de Bolívar/La Santamaría</t>
  </si>
  <si>
    <t>24 PRELUDIOS</t>
  </si>
  <si>
    <t>TEATRO COLON</t>
  </si>
  <si>
    <t>GEOGRAFIAS LIQUIDAS</t>
  </si>
  <si>
    <t>MUERTE ORDINARIA</t>
  </si>
  <si>
    <t>VAMPYR</t>
  </si>
  <si>
    <t>RADIO COMUNICACION STAFF FIAV 2026</t>
  </si>
  <si>
    <t>VIATICOS ARTISTAS FIAV 2026</t>
  </si>
  <si>
    <t>PRODUCCIÓN FESTIVAL INTERNACIONAL DE LAS ARTES VIVAS FIAV 2026 
 MARZO 27 A ABRIL 5
 BOGOTA - COLOMBIA</t>
  </si>
  <si>
    <t>INTERNACIONALES</t>
  </si>
  <si>
    <t>#</t>
  </si>
  <si>
    <t>Compañía</t>
  </si>
  <si>
    <t>País</t>
  </si>
  <si>
    <t>PAX</t>
  </si>
  <si>
    <t>días</t>
  </si>
  <si>
    <t>Visados (Visa V como participante en evento)</t>
  </si>
  <si>
    <t>Viáticos ($110.000)</t>
  </si>
  <si>
    <t>Colón</t>
  </si>
  <si>
    <t>Cia. Marie Chouinard</t>
  </si>
  <si>
    <t>Los 24 preludios de Chopin y "Henri Michaux: Movimientos</t>
  </si>
  <si>
    <t>Canadá</t>
  </si>
  <si>
    <t>Teatro San Martín.</t>
  </si>
  <si>
    <t>Baco Polaco</t>
  </si>
  <si>
    <t>Argentina</t>
  </si>
  <si>
    <t>Delia Zapata</t>
  </si>
  <si>
    <t>Lia Rodriges Companhia de Damças.</t>
  </si>
  <si>
    <t>Encantado</t>
  </si>
  <si>
    <t>Brasil</t>
  </si>
  <si>
    <t>Fanny Mikey</t>
  </si>
  <si>
    <t>Christiane Jatahy / Cia Vértice.</t>
  </si>
  <si>
    <t>Julia</t>
  </si>
  <si>
    <t>Estudio JMSD</t>
  </si>
  <si>
    <t>Cia. Manuela Infante</t>
  </si>
  <si>
    <t>Vampyr</t>
  </si>
  <si>
    <t>Chile</t>
  </si>
  <si>
    <t>Conejillos de Indias.</t>
  </si>
  <si>
    <t>Algodón de Azúcar</t>
  </si>
  <si>
    <t>México</t>
  </si>
  <si>
    <t>Teatro UNAM / David Gaitán.</t>
  </si>
  <si>
    <t>El Mar es un Pixel</t>
  </si>
  <si>
    <t>Sergio Blanco</t>
  </si>
  <si>
    <t>Tierra</t>
  </si>
  <si>
    <t>Uruguay</t>
  </si>
  <si>
    <t>Factoria Lexplose</t>
  </si>
  <si>
    <t>Compañía la Frontera.</t>
  </si>
  <si>
    <t>Ocupación 2</t>
  </si>
  <si>
    <t>Francia / Cuba</t>
  </si>
  <si>
    <t>Teatro La Abadía.</t>
  </si>
  <si>
    <t>Caperucita en Manhattan</t>
  </si>
  <si>
    <t>Madrid</t>
  </si>
  <si>
    <t>Libre Chapinero</t>
  </si>
  <si>
    <t>Cia Andrea Jiménez</t>
  </si>
  <si>
    <t>Casting Lear</t>
  </si>
  <si>
    <t>Teatros de Canal.</t>
  </si>
  <si>
    <t>Numancia</t>
  </si>
  <si>
    <t>JO STRØMGREN KOMPANI</t>
  </si>
  <si>
    <t>The Cello</t>
  </si>
  <si>
    <t>Noruega</t>
  </si>
  <si>
    <t>Jorge Eliecer</t>
  </si>
  <si>
    <t>Tao Dance Theater.</t>
  </si>
  <si>
    <t>Series Numéricas</t>
  </si>
  <si>
    <t>China</t>
  </si>
  <si>
    <t>Ensueño</t>
  </si>
  <si>
    <t>SenCirk.</t>
  </si>
  <si>
    <t>Anclaje</t>
  </si>
  <si>
    <t>Senegal</t>
  </si>
  <si>
    <t>Planetario</t>
  </si>
  <si>
    <t>Dorcy Rugamba</t>
  </si>
  <si>
    <t>Hewa Rwanda. Carta a los Ausentes</t>
  </si>
  <si>
    <t>Ruanda</t>
  </si>
  <si>
    <t>Theatre of Nations</t>
  </si>
  <si>
    <t>Muerte Ordinaria</t>
  </si>
  <si>
    <t>Rusia</t>
  </si>
  <si>
    <t>Plaza Cultural La Satamaria</t>
  </si>
  <si>
    <t>Cia Zenit Aereal Ballet.</t>
  </si>
  <si>
    <t>Aria</t>
  </si>
  <si>
    <t>España</t>
  </si>
  <si>
    <t>Plaza de Bolivar</t>
  </si>
  <si>
    <t>Nexus</t>
  </si>
  <si>
    <t>Calle</t>
  </si>
  <si>
    <t>Lai Ye</t>
  </si>
  <si>
    <t>The Flow</t>
  </si>
  <si>
    <t>Hong Kong</t>
  </si>
  <si>
    <t>Franzini.</t>
  </si>
  <si>
    <t>Ballet Poulet</t>
  </si>
  <si>
    <t>Irlanda</t>
  </si>
  <si>
    <t>Fraser Hooper.</t>
  </si>
  <si>
    <t>Boxeo en la Calle</t>
  </si>
  <si>
    <t>Nueva Zelanda</t>
  </si>
  <si>
    <t>Sala</t>
  </si>
  <si>
    <t>Teatro La Abadía</t>
  </si>
  <si>
    <t>Enmudecer con hablar</t>
  </si>
  <si>
    <t>SUBTOTAL</t>
  </si>
  <si>
    <t>NACIONALES</t>
  </si>
  <si>
    <t>Ciudad</t>
  </si>
  <si>
    <t>Días</t>
  </si>
  <si>
    <t>Viáticos ($90.000)</t>
  </si>
  <si>
    <t>Santiago Merchant Herrera</t>
  </si>
  <si>
    <t>Tom Tom the Piper's Son</t>
  </si>
  <si>
    <t>Cali</t>
  </si>
  <si>
    <t>Felipe Andrés Pérez Agudelo</t>
  </si>
  <si>
    <t>Lo que fue, Retrato de un artista</t>
  </si>
  <si>
    <t>Diana Maria Garcia Ruiz</t>
  </si>
  <si>
    <t>Primigenio</t>
  </si>
  <si>
    <t>EDWIN TABORDA PIEDRAHITA</t>
  </si>
  <si>
    <t>HUMANO. Demasiado Futuro</t>
  </si>
  <si>
    <t>José Fernando Ovalle Lopera</t>
  </si>
  <si>
    <t>Varón en Polifonía</t>
  </si>
  <si>
    <t>Manizales</t>
  </si>
  <si>
    <t>Diana Paola Hernández Romero</t>
  </si>
  <si>
    <t>Fungísticas Hongo Historias</t>
  </si>
  <si>
    <t>Fómeque</t>
  </si>
  <si>
    <t>JUAN DAVID GONZALEZ BETANCOUR</t>
  </si>
  <si>
    <t>RISITA DESCARADA Y DESAFIANTE</t>
  </si>
  <si>
    <t>Barranquilla</t>
  </si>
  <si>
    <t>YOLVIS ALBERTO GUERRERO PAEZ</t>
  </si>
  <si>
    <t>Kaos destino y muerte</t>
  </si>
  <si>
    <t>Maicao</t>
  </si>
  <si>
    <t>HECTOR MANUEL AGUIRRE MONTAÑEZ</t>
  </si>
  <si>
    <t>LOS RATONES VAN AL INFIERNO</t>
  </si>
  <si>
    <t>TUNJA</t>
  </si>
  <si>
    <t>Jose Gregorio Garcia Silgado</t>
  </si>
  <si>
    <t>AKELARRE</t>
  </si>
  <si>
    <t>Cartagena</t>
  </si>
  <si>
    <t>ALBERTO DAVID BARRIOS MANOTAS</t>
  </si>
  <si>
    <t>Parao en la Raya,Territorios Inesperados de la Champeta.</t>
  </si>
  <si>
    <t>CESAR AUGUSTO TAMI ESPINOSA</t>
  </si>
  <si>
    <t>NARDA "la niña guardiana" Iberescena 2024</t>
  </si>
  <si>
    <t>BUCARAMANGA</t>
  </si>
  <si>
    <t>Taís Tatiana Mazo Gallego</t>
  </si>
  <si>
    <t>LAS HIJAS DE RUTH</t>
  </si>
  <si>
    <t>Medellín</t>
  </si>
  <si>
    <t>Bernardo Rey Rengifo</t>
  </si>
  <si>
    <t>GONAWINDÚA El Corazón del Mundo</t>
  </si>
  <si>
    <t>Minca, Santa Marta</t>
  </si>
  <si>
    <t>Juan David Correa Cadavid</t>
  </si>
  <si>
    <t>INCERTIDUMBRE</t>
  </si>
  <si>
    <t>MANUEL JOSE JAIMES GONZALEZ</t>
  </si>
  <si>
    <t>UATER LU</t>
  </si>
  <si>
    <t>Diego Julian Zabala Vargas</t>
  </si>
  <si>
    <t>LA BACANAL</t>
  </si>
  <si>
    <t>Pereira</t>
  </si>
  <si>
    <t>Natalia Gonzalez Torres</t>
  </si>
  <si>
    <t>Voces del Alma</t>
  </si>
  <si>
    <t>Villa de Leyva</t>
  </si>
  <si>
    <t>Luisa Fernanda Prias Aljure</t>
  </si>
  <si>
    <t>El Retoro de Nuestra Señora Jesús</t>
  </si>
  <si>
    <t>VILLA DE LEYVA</t>
  </si>
  <si>
    <t>Diana Paola Cortes Cuero</t>
  </si>
  <si>
    <t>Viacrucis</t>
  </si>
  <si>
    <t>Tumaco</t>
  </si>
  <si>
    <t>Álvaro Restrepo Hernández</t>
  </si>
  <si>
    <t>Suite Akhunov</t>
  </si>
  <si>
    <t>Cartagena de Indias</t>
  </si>
  <si>
    <t>MARÍA CAMILA LOZANO GONZALEZ</t>
  </si>
  <si>
    <t>ACUAGRAFÍAS</t>
  </si>
  <si>
    <t>PIEDECUESTA</t>
  </si>
  <si>
    <t>MARIA LUCERO GIRALDO</t>
  </si>
  <si>
    <t>LOS TUMBAOS</t>
  </si>
  <si>
    <t>RAFAEL MARIO PALACIOS CALLEJAS</t>
  </si>
  <si>
    <t>Wilfran Barrios Paz</t>
  </si>
  <si>
    <t>Animeros</t>
  </si>
  <si>
    <t>Nibaldo Castro Charris</t>
  </si>
  <si>
    <t>Sobrevivientes. Dora, Catalina y Beatriz</t>
  </si>
  <si>
    <t>Karen Andrea Vásquez Puerta</t>
  </si>
  <si>
    <t>"La Casa...el lugar donde todo comienza"</t>
  </si>
  <si>
    <t>El Cerrito /Valle</t>
  </si>
  <si>
    <t>Marle Clarissa Cuadros Beleño</t>
  </si>
  <si>
    <t>Fábulas del amor y la tristeza</t>
  </si>
  <si>
    <t>Valledupar</t>
  </si>
  <si>
    <t>Catalina Gil Gutiérrez</t>
  </si>
  <si>
    <t>ALICIA Drama en Cinco Actos Corales</t>
  </si>
  <si>
    <t>Bernardo Berbeo Garcia</t>
  </si>
  <si>
    <t>Ala’ala y Juya (Poema épico Wayuu)</t>
  </si>
  <si>
    <t>Riohacha</t>
  </si>
  <si>
    <t>TOTAL NACIONAL E INTERNACIONAL</t>
  </si>
  <si>
    <t>VIATICOS</t>
  </si>
  <si>
    <t>VISAS</t>
  </si>
  <si>
    <t>PERMISOS ENTRADA ARTISTAS (260*$140000)</t>
  </si>
  <si>
    <t>CATERING Y ALIMENTACION ARTISTAS FIAV 2026</t>
  </si>
  <si>
    <t>UNIDAD</t>
  </si>
  <si>
    <t>VALOR UNITARIO</t>
  </si>
  <si>
    <t>Hidratación botellón</t>
  </si>
  <si>
    <t>Hidratación botellas 350 ml</t>
  </si>
  <si>
    <t>Estación de café - artistas</t>
  </si>
  <si>
    <t>Catering artistas</t>
  </si>
  <si>
    <t>Refrigerios</t>
  </si>
  <si>
    <t>Refrigerios PMU</t>
  </si>
  <si>
    <t>Operación logística y transporte</t>
  </si>
  <si>
    <t>PROYECTO DESCENTRALIZACION FIAV 2026</t>
  </si>
  <si>
    <t>Agrupación</t>
  </si>
  <si>
    <t>OBSERVACIÓN</t>
  </si>
  <si>
    <t>TIPO DE SERVICIO</t>
  </si>
  <si>
    <t>VALOR UNITARIO
 NETO</t>
  </si>
  <si>
    <t>Fanzini Producción Irlanda</t>
  </si>
  <si>
    <t>Hospedaje</t>
  </si>
  <si>
    <t>4 Pax 
 5 Noches 6 Días</t>
  </si>
  <si>
    <t>Sencilla</t>
  </si>
  <si>
    <t>Aeropuerto Hotel
 Hotel Aeropuerto</t>
  </si>
  <si>
    <t>Sprinter</t>
  </si>
  <si>
    <t>2 Trayectos por Día</t>
  </si>
  <si>
    <t>Hospedaje productor</t>
  </si>
  <si>
    <t>1 Pax
 5 Noches</t>
  </si>
  <si>
    <t>Viaticos 5 pax</t>
  </si>
  <si>
    <t>6 dias</t>
  </si>
  <si>
    <t>Viaticos</t>
  </si>
  <si>
    <t xml:space="preserve">Transportes Internos en sitio </t>
  </si>
  <si>
    <t>Flow LaiYee China</t>
  </si>
  <si>
    <t xml:space="preserve"> 1 Pax
 5 noches 6 días</t>
  </si>
  <si>
    <t>Duster</t>
  </si>
  <si>
    <t>viaticos</t>
  </si>
  <si>
    <t>La Chose Publique o Fraser Hooper</t>
  </si>
  <si>
    <t>Transporte terrestre</t>
  </si>
  <si>
    <t>VAN CUND 
 BOG - CAJICÁ-FUNZA-MESITAS- BOG</t>
  </si>
  <si>
    <t>Van 5 días
 6 Pax
 Sprinter</t>
  </si>
  <si>
    <t>Hospedaje en Bogotá</t>
  </si>
  <si>
    <t>5Pax 
 5 noches 6 Días</t>
  </si>
  <si>
    <t>5 dias</t>
  </si>
  <si>
    <t>Dorcy Rugamba Ruanda</t>
  </si>
  <si>
    <t>4Pax 
 3 Noches 4 Días</t>
  </si>
  <si>
    <t>Hospedaje Productor</t>
  </si>
  <si>
    <t>El Circo de los Sueños</t>
  </si>
  <si>
    <t>Produccion</t>
  </si>
  <si>
    <t>Chia y Zipaquirá</t>
  </si>
  <si>
    <t>Produccion, tecnica</t>
  </si>
  <si>
    <t>La sombra y la Luna</t>
  </si>
  <si>
    <t xml:space="preserve">Produccion </t>
  </si>
  <si>
    <t>Cajicá</t>
  </si>
  <si>
    <t>Iku</t>
  </si>
  <si>
    <t>Loa Al Divino Narciso</t>
  </si>
  <si>
    <t>Fusagasugá</t>
  </si>
  <si>
    <t>Vehiculo Comunicaciones Descentralizacion</t>
  </si>
  <si>
    <t>Transportes</t>
  </si>
  <si>
    <t>10 dias</t>
  </si>
  <si>
    <t>12 horas continuas</t>
  </si>
  <si>
    <r>
      <rPr>
        <b/>
        <sz val="12"/>
        <color rgb="FF000000"/>
        <rFont val="&quot;Aptos Narrow&quot;"/>
      </rPr>
      <t>Nota 1:</t>
    </r>
    <r>
      <rPr>
        <sz val="12"/>
        <color rgb="FF000000"/>
        <rFont val="&quot;Aptos Narrow&quot;"/>
      </rPr>
      <t xml:space="preserve"> Las cantidades a requerir en las diferentes categorías del presente anexo (ALMACÉN, VIATICOS PERSONAL FIAV, LAVANDERIA, RADIO COMUNICACION, CAJA MENOR, PERSONAL TECNICO Y ANFITRIONES, VIATICOS, VISAS Y PERMISOS DE ENTRADA, ALIMENTACION ARTISTAS, LOGISTICA EVENTOS FUERA DE BOGOTA) pueden estar sujetas a variaciones dependiendo de las necesidades presentadas durante el desarrollo del Festival, previa notificación y/o aprobación por parte de la supervisión del contrato.</t>
    </r>
  </si>
  <si>
    <r>
      <rPr>
        <b/>
        <sz val="12"/>
        <color rgb="FF000000"/>
        <rFont val="&quot;Aptos Narrow&quot;"/>
      </rPr>
      <t>Nota 2:</t>
    </r>
    <r>
      <rPr>
        <sz val="12"/>
        <color rgb="FF000000"/>
        <rFont val="&quot;Aptos Narrow&quot;"/>
      </rPr>
      <t xml:space="preserve"> El valor a ofertar por concepto de bolsa correrspondera al saldo que quede del presupuesto, una vez descontado el total de valores fijos y el porcentaje de administración el cual no podrá ser superior al 10% del presupesto total.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</si>
</sst>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&quot;$&quot;#,##0"/>
    <numFmt numFmtId="165" formatCode="&quot;$&quot;#,##0.00"/>
    <numFmt numFmtId="166" formatCode="_-[$$-240A]\ * #,##0_-;\-[$$-240A]\ * #,##0_-;_-[$$-240A]\ * &quot;-&quot;??_-;_-@"/>
    <numFmt numFmtId="167" formatCode="#,##0.00\ [$COP];\-#,##0.00\ [$COP]"/>
  </numFmts>
  <fonts count="52">
    <font>
      <sz val="10"/>
      <color rgb="FF000000"/>
      <name val="Arial"/>
      <scheme val="minor"/>
    </font>
    <font>
      <b/>
      <sz val="19"/>
      <color theme="1"/>
      <name val="Arial"/>
    </font>
    <font>
      <sz val="10"/>
      <name val="Arial"/>
    </font>
    <font>
      <b/>
      <sz val="14"/>
      <color theme="1"/>
      <name val="Arial"/>
    </font>
    <font>
      <b/>
      <sz val="12"/>
      <color rgb="FF000000"/>
      <name val="Calibri"/>
    </font>
    <font>
      <sz val="12"/>
      <color rgb="FF000000"/>
      <name val="Arial"/>
    </font>
    <font>
      <b/>
      <sz val="12"/>
      <color rgb="FF000000"/>
      <name val="Arial"/>
    </font>
    <font>
      <b/>
      <sz val="14"/>
      <color rgb="FF000000"/>
      <name val="Arial"/>
    </font>
    <font>
      <b/>
      <sz val="12"/>
      <color theme="1"/>
      <name val="Arial"/>
    </font>
    <font>
      <sz val="10"/>
      <color theme="1"/>
      <name val="Arial"/>
    </font>
    <font>
      <sz val="12"/>
      <color rgb="FF000000"/>
      <name val="&quot;Aptos Narrow&quot;"/>
    </font>
    <font>
      <sz val="12"/>
      <color theme="1"/>
      <name val="Arial"/>
    </font>
    <font>
      <b/>
      <sz val="12"/>
      <color rgb="FF000000"/>
      <name val="&quot;Aptos Narrow&quot;"/>
    </font>
    <font>
      <b/>
      <sz val="34"/>
      <color theme="1"/>
      <name val="Arial"/>
    </font>
    <font>
      <sz val="14"/>
      <color rgb="FFFF0000"/>
      <name val="Arial"/>
    </font>
    <font>
      <sz val="14"/>
      <color rgb="FFFFFFFF"/>
      <name val="Arial"/>
    </font>
    <font>
      <b/>
      <sz val="13"/>
      <color rgb="FF000000"/>
      <name val="Arial"/>
    </font>
    <font>
      <sz val="10"/>
      <color rgb="FF000000"/>
      <name val="Arial"/>
    </font>
    <font>
      <u/>
      <sz val="12"/>
      <color rgb="FF000000"/>
      <name val="Arial"/>
    </font>
    <font>
      <sz val="11"/>
      <color rgb="FF000000"/>
      <name val="Arial"/>
    </font>
    <font>
      <sz val="13"/>
      <color rgb="FF000000"/>
      <name val="Arial"/>
    </font>
    <font>
      <u/>
      <sz val="12"/>
      <color rgb="FF000000"/>
      <name val="Arial"/>
    </font>
    <font>
      <b/>
      <sz val="11"/>
      <color rgb="FF000000"/>
      <name val="Arial"/>
    </font>
    <font>
      <b/>
      <sz val="13"/>
      <color theme="1"/>
      <name val="Comic Sans MS"/>
    </font>
    <font>
      <sz val="12"/>
      <color theme="1"/>
      <name val="Comic Sans MS"/>
    </font>
    <font>
      <sz val="10"/>
      <color theme="1"/>
      <name val="Comic Sans MS"/>
    </font>
    <font>
      <b/>
      <sz val="13"/>
      <color theme="1"/>
      <name val="Playfair Display"/>
    </font>
    <font>
      <sz val="12"/>
      <color theme="1"/>
      <name val="Playfair Display"/>
    </font>
    <font>
      <i/>
      <sz val="10"/>
      <color rgb="FFFF0000"/>
      <name val="Playfair Display"/>
    </font>
    <font>
      <sz val="13"/>
      <color theme="1"/>
      <name val="Playfair Display"/>
    </font>
    <font>
      <sz val="11"/>
      <color theme="1"/>
      <name val="Arial"/>
    </font>
    <font>
      <b/>
      <sz val="13"/>
      <color theme="1"/>
      <name val="Arial"/>
    </font>
    <font>
      <sz val="10"/>
      <color theme="1"/>
      <name val="Arial"/>
    </font>
    <font>
      <sz val="11"/>
      <color theme="1"/>
      <name val="Comic Sans MS"/>
    </font>
    <font>
      <sz val="10"/>
      <color rgb="FF000000"/>
      <name val="Arial"/>
    </font>
    <font>
      <sz val="10"/>
      <color rgb="FF333333"/>
      <name val="Arial"/>
    </font>
    <font>
      <sz val="13"/>
      <color theme="1"/>
      <name val="Arial"/>
    </font>
    <font>
      <i/>
      <sz val="12"/>
      <color rgb="FFFF0000"/>
      <name val="Arial"/>
    </font>
    <font>
      <sz val="12"/>
      <color rgb="FF000000"/>
      <name val="Calibri"/>
    </font>
    <font>
      <sz val="10"/>
      <color theme="1"/>
      <name val="Arial"/>
      <scheme val="minor"/>
    </font>
    <font>
      <b/>
      <sz val="34"/>
      <color rgb="FF000000"/>
      <name val="Arial"/>
    </font>
    <font>
      <b/>
      <sz val="18"/>
      <color rgb="FF000000"/>
      <name val="Arial"/>
    </font>
    <font>
      <b/>
      <sz val="11"/>
      <color rgb="FF000000"/>
      <name val="Roboto"/>
    </font>
    <font>
      <b/>
      <sz val="10"/>
      <color rgb="FF000000"/>
      <name val="Arial"/>
    </font>
    <font>
      <sz val="10"/>
      <color rgb="FF434343"/>
      <name val="Arial"/>
    </font>
    <font>
      <sz val="10"/>
      <color rgb="FF434343"/>
      <name val="Roboto"/>
    </font>
    <font>
      <b/>
      <sz val="12"/>
      <color rgb="FFFFFFFF"/>
      <name val="Play"/>
    </font>
    <font>
      <b/>
      <sz val="16"/>
      <color rgb="FFFFFFFF"/>
      <name val="Arial"/>
    </font>
    <font>
      <b/>
      <sz val="20"/>
      <color rgb="FFFFFFFF"/>
      <name val="Arial"/>
    </font>
    <font>
      <sz val="11"/>
      <color rgb="FF000000"/>
      <name val="&quot;Aptos Narrow&quot;"/>
    </font>
    <font>
      <b/>
      <sz val="11"/>
      <color rgb="FF000000"/>
      <name val="&quot;Aptos Narrow&quot;"/>
    </font>
    <font>
      <sz val="12"/>
      <color theme="1"/>
      <name val="Aptos Narrow"/>
    </font>
  </fonts>
  <fills count="16">
    <fill>
      <patternFill patternType="none"/>
    </fill>
    <fill>
      <patternFill patternType="gray125"/>
    </fill>
    <fill>
      <patternFill patternType="solid">
        <fgColor rgb="FFD9EAD3"/>
        <bgColor rgb="FFD9EAD3"/>
      </patternFill>
    </fill>
    <fill>
      <patternFill patternType="solid">
        <fgColor rgb="FF356854"/>
        <bgColor rgb="FF356854"/>
      </patternFill>
    </fill>
    <fill>
      <patternFill patternType="solid">
        <fgColor rgb="FFFFFFFF"/>
        <bgColor rgb="FFFFFFFF"/>
      </patternFill>
    </fill>
    <fill>
      <patternFill patternType="solid">
        <fgColor rgb="FFF3F3F3"/>
        <bgColor rgb="FFF3F3F3"/>
      </patternFill>
    </fill>
    <fill>
      <patternFill patternType="solid">
        <fgColor theme="0"/>
        <bgColor theme="0"/>
      </patternFill>
    </fill>
    <fill>
      <patternFill patternType="solid">
        <fgColor rgb="FFB5E3E8"/>
        <bgColor rgb="FFB5E3E8"/>
      </patternFill>
    </fill>
    <fill>
      <patternFill patternType="solid">
        <fgColor rgb="FF8ED7DD"/>
        <bgColor rgb="FF8ED7DD"/>
      </patternFill>
    </fill>
    <fill>
      <patternFill patternType="solid">
        <fgColor rgb="FFFDE49B"/>
        <bgColor rgb="FFFDE49B"/>
      </patternFill>
    </fill>
    <fill>
      <patternFill patternType="solid">
        <fgColor rgb="FFF6F8F9"/>
        <bgColor rgb="FFF6F8F9"/>
      </patternFill>
    </fill>
    <fill>
      <patternFill patternType="solid">
        <fgColor rgb="FF7AD694"/>
        <bgColor rgb="FF7AD694"/>
      </patternFill>
    </fill>
    <fill>
      <patternFill patternType="solid">
        <fgColor rgb="FF145F82"/>
        <bgColor rgb="FF145F82"/>
      </patternFill>
    </fill>
    <fill>
      <patternFill patternType="solid">
        <fgColor rgb="FFC0E4F5"/>
        <bgColor rgb="FFC0E4F5"/>
      </patternFill>
    </fill>
    <fill>
      <patternFill patternType="solid">
        <fgColor rgb="FF0A2F41"/>
        <bgColor rgb="FF0A2F41"/>
      </patternFill>
    </fill>
    <fill>
      <patternFill patternType="solid">
        <fgColor rgb="FF393939"/>
        <bgColor rgb="FF393939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F6F8F9"/>
      </left>
      <right style="thin">
        <color rgb="FFF6F8F9"/>
      </right>
      <top style="thin">
        <color rgb="FFF6F8F9"/>
      </top>
      <bottom style="thin">
        <color rgb="FFF6F8F9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43AEE2"/>
      </bottom>
      <diagonal/>
    </border>
    <border>
      <left style="thin">
        <color rgb="FF000000"/>
      </left>
      <right/>
      <top style="thin">
        <color rgb="FF43AEE2"/>
      </top>
      <bottom style="thin">
        <color rgb="FF43AEE2"/>
      </bottom>
      <diagonal/>
    </border>
    <border>
      <left/>
      <right/>
      <top style="thin">
        <color rgb="FF43AEE2"/>
      </top>
      <bottom style="thin">
        <color rgb="FF43AEE2"/>
      </bottom>
      <diagonal/>
    </border>
    <border>
      <left style="thin">
        <color rgb="FF000000"/>
      </left>
      <right style="thin">
        <color rgb="FF000000"/>
      </right>
      <top style="thin">
        <color rgb="FF43AEE2"/>
      </top>
      <bottom style="thin">
        <color rgb="FF000000"/>
      </bottom>
      <diagonal/>
    </border>
  </borders>
  <cellStyleXfs count="1">
    <xf numFmtId="0" fontId="0" fillId="0" borderId="0"/>
  </cellStyleXfs>
  <cellXfs count="246">
    <xf numFmtId="0" fontId="0" fillId="0" borderId="0" xfId="0" applyFont="1" applyAlignment="1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164" fontId="5" fillId="0" borderId="6" xfId="0" applyNumberFormat="1" applyFont="1" applyBorder="1" applyAlignment="1">
      <alignment horizontal="center"/>
    </xf>
    <xf numFmtId="164" fontId="5" fillId="0" borderId="7" xfId="0" applyNumberFormat="1" applyFont="1" applyBorder="1" applyAlignment="1">
      <alignment horizontal="center" vertical="center"/>
    </xf>
    <xf numFmtId="164" fontId="5" fillId="0" borderId="7" xfId="0" applyNumberFormat="1" applyFont="1" applyBorder="1" applyAlignment="1">
      <alignment horizontal="center"/>
    </xf>
    <xf numFmtId="164" fontId="5" fillId="0" borderId="6" xfId="0" applyNumberFormat="1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164" fontId="6" fillId="0" borderId="6" xfId="0" applyNumberFormat="1" applyFont="1" applyBorder="1" applyAlignment="1">
      <alignment horizontal="center"/>
    </xf>
    <xf numFmtId="0" fontId="8" fillId="0" borderId="6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9" fillId="0" borderId="6" xfId="0" applyFont="1" applyBorder="1" applyAlignment="1">
      <alignment vertical="center"/>
    </xf>
    <xf numFmtId="0" fontId="9" fillId="0" borderId="6" xfId="0" applyFont="1" applyBorder="1"/>
    <xf numFmtId="164" fontId="3" fillId="0" borderId="6" xfId="0" applyNumberFormat="1" applyFont="1" applyBorder="1" applyAlignment="1">
      <alignment horizontal="center" vertical="center"/>
    </xf>
    <xf numFmtId="0" fontId="10" fillId="0" borderId="0" xfId="0" applyFont="1" applyAlignment="1">
      <alignment horizontal="left"/>
    </xf>
    <xf numFmtId="0" fontId="10" fillId="0" borderId="0" xfId="0" applyFont="1" applyAlignment="1"/>
    <xf numFmtId="0" fontId="5" fillId="0" borderId="0" xfId="0" applyFont="1" applyAlignment="1">
      <alignment horizontal="left"/>
    </xf>
    <xf numFmtId="0" fontId="11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12" fillId="0" borderId="0" xfId="0" applyFont="1" applyAlignment="1">
      <alignment horizontal="center"/>
    </xf>
    <xf numFmtId="4" fontId="10" fillId="0" borderId="0" xfId="0" applyNumberFormat="1" applyFont="1" applyAlignment="1">
      <alignment horizontal="left"/>
    </xf>
    <xf numFmtId="4" fontId="5" fillId="0" borderId="0" xfId="0" applyNumberFormat="1" applyFont="1" applyAlignment="1">
      <alignment horizontal="left"/>
    </xf>
    <xf numFmtId="164" fontId="5" fillId="0" borderId="0" xfId="0" applyNumberFormat="1" applyFont="1" applyAlignment="1">
      <alignment horizontal="left"/>
    </xf>
    <xf numFmtId="164" fontId="10" fillId="0" borderId="0" xfId="0" applyNumberFormat="1" applyFont="1" applyAlignment="1">
      <alignment horizontal="left"/>
    </xf>
    <xf numFmtId="164" fontId="10" fillId="0" borderId="0" xfId="0" applyNumberFormat="1" applyFont="1" applyAlignment="1"/>
    <xf numFmtId="0" fontId="3" fillId="0" borderId="0" xfId="0" applyFont="1" applyAlignment="1">
      <alignment horizontal="left" vertical="center" wrapText="1"/>
    </xf>
    <xf numFmtId="164" fontId="14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165" fontId="15" fillId="0" borderId="0" xfId="0" applyNumberFormat="1" applyFont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16" fillId="4" borderId="6" xfId="0" applyFont="1" applyFill="1" applyBorder="1" applyAlignment="1">
      <alignment horizontal="center" vertical="center" wrapText="1"/>
    </xf>
    <xf numFmtId="166" fontId="5" fillId="4" borderId="6" xfId="0" applyNumberFormat="1" applyFont="1" applyFill="1" applyBorder="1" applyAlignment="1">
      <alignment horizontal="left" vertical="center" wrapText="1"/>
    </xf>
    <xf numFmtId="164" fontId="5" fillId="5" borderId="6" xfId="0" applyNumberFormat="1" applyFont="1" applyFill="1" applyBorder="1" applyAlignment="1">
      <alignment vertical="center" wrapText="1"/>
    </xf>
    <xf numFmtId="0" fontId="17" fillId="0" borderId="0" xfId="0" applyFont="1" applyAlignment="1">
      <alignment vertical="center"/>
    </xf>
    <xf numFmtId="0" fontId="17" fillId="0" borderId="6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 wrapText="1"/>
    </xf>
    <xf numFmtId="0" fontId="18" fillId="4" borderId="6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166" fontId="5" fillId="0" borderId="6" xfId="0" applyNumberFormat="1" applyFont="1" applyBorder="1" applyAlignment="1">
      <alignment horizontal="left" vertical="center" wrapText="1"/>
    </xf>
    <xf numFmtId="166" fontId="5" fillId="6" borderId="6" xfId="0" applyNumberFormat="1" applyFont="1" applyFill="1" applyBorder="1" applyAlignment="1">
      <alignment horizontal="left" vertical="center" wrapText="1"/>
    </xf>
    <xf numFmtId="0" fontId="5" fillId="6" borderId="6" xfId="0" applyFont="1" applyFill="1" applyBorder="1" applyAlignment="1">
      <alignment horizontal="center" vertical="center"/>
    </xf>
    <xf numFmtId="0" fontId="16" fillId="6" borderId="6" xfId="0" applyFont="1" applyFill="1" applyBorder="1" applyAlignment="1">
      <alignment horizontal="center" vertical="center" wrapText="1"/>
    </xf>
    <xf numFmtId="0" fontId="5" fillId="6" borderId="6" xfId="0" applyFont="1" applyFill="1" applyBorder="1" applyAlignment="1">
      <alignment horizontal="center" vertical="center" wrapText="1"/>
    </xf>
    <xf numFmtId="0" fontId="17" fillId="6" borderId="0" xfId="0" applyFont="1" applyFill="1" applyAlignment="1">
      <alignment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19" fillId="6" borderId="0" xfId="0" applyFont="1" applyFill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left" vertical="center" wrapText="1"/>
    </xf>
    <xf numFmtId="0" fontId="5" fillId="4" borderId="6" xfId="0" applyFont="1" applyFill="1" applyBorder="1" applyAlignment="1">
      <alignment horizontal="left" vertical="center"/>
    </xf>
    <xf numFmtId="0" fontId="5" fillId="0" borderId="6" xfId="0" applyFont="1" applyBorder="1" applyAlignment="1">
      <alignment vertical="center"/>
    </xf>
    <xf numFmtId="164" fontId="20" fillId="5" borderId="6" xfId="0" applyNumberFormat="1" applyFont="1" applyFill="1" applyBorder="1" applyAlignment="1">
      <alignment vertical="center" wrapText="1"/>
    </xf>
    <xf numFmtId="0" fontId="6" fillId="6" borderId="6" xfId="0" applyFont="1" applyFill="1" applyBorder="1" applyAlignment="1">
      <alignment horizontal="center" vertical="center" wrapText="1"/>
    </xf>
    <xf numFmtId="164" fontId="5" fillId="6" borderId="6" xfId="0" applyNumberFormat="1" applyFont="1" applyFill="1" applyBorder="1" applyAlignment="1">
      <alignment vertical="center" wrapText="1"/>
    </xf>
    <xf numFmtId="0" fontId="6" fillId="0" borderId="6" xfId="0" applyFont="1" applyBorder="1" applyAlignment="1">
      <alignment horizontal="center" vertical="center" wrapText="1"/>
    </xf>
    <xf numFmtId="166" fontId="5" fillId="0" borderId="6" xfId="0" applyNumberFormat="1" applyFont="1" applyBorder="1" applyAlignment="1">
      <alignment horizontal="left" vertical="center"/>
    </xf>
    <xf numFmtId="164" fontId="19" fillId="5" borderId="6" xfId="0" applyNumberFormat="1" applyFont="1" applyFill="1" applyBorder="1" applyAlignment="1">
      <alignment vertical="center"/>
    </xf>
    <xf numFmtId="0" fontId="7" fillId="4" borderId="6" xfId="0" applyFont="1" applyFill="1" applyBorder="1" applyAlignment="1">
      <alignment vertical="center"/>
    </xf>
    <xf numFmtId="164" fontId="19" fillId="5" borderId="6" xfId="0" applyNumberFormat="1" applyFont="1" applyFill="1" applyBorder="1" applyAlignment="1">
      <alignment vertical="center" wrapText="1"/>
    </xf>
    <xf numFmtId="0" fontId="16" fillId="4" borderId="6" xfId="0" applyFont="1" applyFill="1" applyBorder="1" applyAlignment="1">
      <alignment vertical="center"/>
    </xf>
    <xf numFmtId="0" fontId="16" fillId="0" borderId="6" xfId="0" applyFont="1" applyBorder="1" applyAlignment="1">
      <alignment vertical="center"/>
    </xf>
    <xf numFmtId="0" fontId="5" fillId="0" borderId="6" xfId="0" applyFont="1" applyBorder="1" applyAlignment="1">
      <alignment horizontal="left" vertical="center"/>
    </xf>
    <xf numFmtId="0" fontId="16" fillId="0" borderId="6" xfId="0" applyFont="1" applyBorder="1" applyAlignment="1">
      <alignment vertical="center" wrapText="1"/>
    </xf>
    <xf numFmtId="0" fontId="5" fillId="0" borderId="6" xfId="0" applyFont="1" applyBorder="1" applyAlignment="1">
      <alignment horizontal="left" vertical="center" wrapText="1"/>
    </xf>
    <xf numFmtId="0" fontId="19" fillId="0" borderId="0" xfId="0" applyFont="1" applyAlignment="1">
      <alignment horizontal="center" vertical="center" wrapText="1"/>
    </xf>
    <xf numFmtId="0" fontId="21" fillId="0" borderId="6" xfId="0" applyFont="1" applyBorder="1" applyAlignment="1">
      <alignment horizontal="left" vertical="center" wrapText="1"/>
    </xf>
    <xf numFmtId="0" fontId="17" fillId="0" borderId="0" xfId="0" applyFont="1" applyAlignment="1">
      <alignment vertical="center" wrapText="1"/>
    </xf>
    <xf numFmtId="0" fontId="22" fillId="6" borderId="6" xfId="0" applyFont="1" applyFill="1" applyBorder="1" applyAlignment="1">
      <alignment horizontal="center" vertical="center" wrapText="1"/>
    </xf>
    <xf numFmtId="0" fontId="19" fillId="2" borderId="6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left" vertical="center" wrapText="1"/>
    </xf>
    <xf numFmtId="164" fontId="19" fillId="2" borderId="6" xfId="0" applyNumberFormat="1" applyFont="1" applyFill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19" fillId="0" borderId="6" xfId="0" applyFont="1" applyBorder="1" applyAlignment="1">
      <alignment vertical="center" wrapText="1"/>
    </xf>
    <xf numFmtId="0" fontId="7" fillId="2" borderId="6" xfId="0" applyFont="1" applyFill="1" applyBorder="1" applyAlignment="1">
      <alignment vertical="center" wrapText="1"/>
    </xf>
    <xf numFmtId="164" fontId="5" fillId="5" borderId="6" xfId="0" applyNumberFormat="1" applyFont="1" applyFill="1" applyBorder="1" applyAlignment="1">
      <alignment vertical="center"/>
    </xf>
    <xf numFmtId="0" fontId="22" fillId="4" borderId="0" xfId="0" applyFont="1" applyFill="1" applyAlignment="1">
      <alignment vertical="center"/>
    </xf>
    <xf numFmtId="0" fontId="11" fillId="0" borderId="6" xfId="0" applyFont="1" applyBorder="1" applyAlignment="1">
      <alignment horizontal="center" vertical="center" wrapText="1"/>
    </xf>
    <xf numFmtId="0" fontId="23" fillId="0" borderId="6" xfId="0" applyFont="1" applyBorder="1" applyAlignment="1">
      <alignment vertical="center" wrapText="1"/>
    </xf>
    <xf numFmtId="0" fontId="24" fillId="0" borderId="6" xfId="0" applyFont="1" applyBorder="1" applyAlignment="1">
      <alignment horizontal="center" vertical="center" wrapText="1"/>
    </xf>
    <xf numFmtId="0" fontId="24" fillId="0" borderId="6" xfId="0" applyFont="1" applyBorder="1" applyAlignment="1">
      <alignment horizontal="left" vertical="center" wrapText="1"/>
    </xf>
    <xf numFmtId="164" fontId="7" fillId="5" borderId="6" xfId="0" applyNumberFormat="1" applyFont="1" applyFill="1" applyBorder="1" applyAlignment="1">
      <alignment vertical="center" wrapText="1"/>
    </xf>
    <xf numFmtId="0" fontId="25" fillId="0" borderId="0" xfId="0" applyFont="1" applyAlignment="1">
      <alignment vertical="center" wrapText="1"/>
    </xf>
    <xf numFmtId="0" fontId="26" fillId="0" borderId="0" xfId="0" applyFont="1" applyAlignment="1">
      <alignment vertical="center"/>
    </xf>
    <xf numFmtId="0" fontId="27" fillId="0" borderId="0" xfId="0" applyFont="1" applyAlignment="1">
      <alignment horizontal="left" vertical="center"/>
    </xf>
    <xf numFmtId="164" fontId="28" fillId="5" borderId="0" xfId="0" applyNumberFormat="1" applyFont="1" applyFill="1" applyAlignment="1">
      <alignment horizontal="center" vertical="center"/>
    </xf>
    <xf numFmtId="0" fontId="29" fillId="0" borderId="0" xfId="0" applyFont="1" applyAlignment="1">
      <alignment vertical="center"/>
    </xf>
    <xf numFmtId="0" fontId="30" fillId="4" borderId="6" xfId="0" applyFont="1" applyFill="1" applyBorder="1" applyAlignment="1">
      <alignment horizontal="center" vertical="center" wrapText="1"/>
    </xf>
    <xf numFmtId="0" fontId="31" fillId="4" borderId="6" xfId="0" applyFont="1" applyFill="1" applyBorder="1" applyAlignment="1">
      <alignment horizontal="center" vertical="center" wrapText="1"/>
    </xf>
    <xf numFmtId="0" fontId="32" fillId="4" borderId="6" xfId="0" applyFont="1" applyFill="1" applyBorder="1" applyAlignment="1">
      <alignment horizontal="center" vertical="center" wrapText="1"/>
    </xf>
    <xf numFmtId="0" fontId="25" fillId="0" borderId="0" xfId="0" applyFont="1" applyAlignment="1">
      <alignment vertical="center"/>
    </xf>
    <xf numFmtId="0" fontId="30" fillId="0" borderId="6" xfId="0" applyFont="1" applyBorder="1" applyAlignment="1">
      <alignment horizontal="center" vertical="center"/>
    </xf>
    <xf numFmtId="0" fontId="31" fillId="0" borderId="6" xfId="0" applyFont="1" applyBorder="1" applyAlignment="1">
      <alignment horizontal="center" vertical="center" wrapText="1"/>
    </xf>
    <xf numFmtId="0" fontId="32" fillId="0" borderId="6" xfId="0" applyFont="1" applyBorder="1" applyAlignment="1">
      <alignment horizontal="center" vertical="center" wrapText="1"/>
    </xf>
    <xf numFmtId="0" fontId="25" fillId="6" borderId="0" xfId="0" applyFont="1" applyFill="1" applyAlignment="1">
      <alignment vertical="center"/>
    </xf>
    <xf numFmtId="0" fontId="31" fillId="6" borderId="6" xfId="0" applyFont="1" applyFill="1" applyBorder="1" applyAlignment="1">
      <alignment horizontal="center" vertical="center" wrapText="1"/>
    </xf>
    <xf numFmtId="0" fontId="32" fillId="6" borderId="6" xfId="0" applyFont="1" applyFill="1" applyBorder="1" applyAlignment="1">
      <alignment horizontal="center" vertical="center" wrapText="1"/>
    </xf>
    <xf numFmtId="0" fontId="33" fillId="0" borderId="0" xfId="0" applyFont="1" applyAlignment="1">
      <alignment horizontal="center" vertical="center"/>
    </xf>
    <xf numFmtId="0" fontId="33" fillId="6" borderId="0" xfId="0" applyFont="1" applyFill="1" applyAlignment="1">
      <alignment horizontal="center" vertical="center"/>
    </xf>
    <xf numFmtId="0" fontId="32" fillId="4" borderId="6" xfId="0" applyFont="1" applyFill="1" applyBorder="1" applyAlignment="1">
      <alignment horizontal="center" vertical="center"/>
    </xf>
    <xf numFmtId="0" fontId="32" fillId="4" borderId="6" xfId="0" applyFont="1" applyFill="1" applyBorder="1" applyAlignment="1">
      <alignment horizontal="left" vertical="center" wrapText="1"/>
    </xf>
    <xf numFmtId="0" fontId="34" fillId="4" borderId="6" xfId="0" applyFont="1" applyFill="1" applyBorder="1" applyAlignment="1">
      <alignment horizontal="left" vertical="center"/>
    </xf>
    <xf numFmtId="0" fontId="35" fillId="4" borderId="6" xfId="0" applyFont="1" applyFill="1" applyBorder="1" applyAlignment="1">
      <alignment horizontal="left" vertical="center"/>
    </xf>
    <xf numFmtId="0" fontId="32" fillId="0" borderId="6" xfId="0" applyFont="1" applyBorder="1" applyAlignment="1">
      <alignment vertical="center"/>
    </xf>
    <xf numFmtId="0" fontId="32" fillId="0" borderId="6" xfId="0" applyFont="1" applyBorder="1" applyAlignment="1">
      <alignment horizontal="center" vertical="center"/>
    </xf>
    <xf numFmtId="0" fontId="33" fillId="0" borderId="0" xfId="0" applyFont="1" applyAlignment="1">
      <alignment horizontal="center" vertical="center" wrapText="1"/>
    </xf>
    <xf numFmtId="0" fontId="32" fillId="2" borderId="6" xfId="0" applyFont="1" applyFill="1" applyBorder="1" applyAlignment="1">
      <alignment horizontal="center" vertical="center" wrapText="1"/>
    </xf>
    <xf numFmtId="0" fontId="31" fillId="0" borderId="6" xfId="0" applyFont="1" applyBorder="1" applyAlignment="1">
      <alignment vertical="center" wrapText="1"/>
    </xf>
    <xf numFmtId="0" fontId="31" fillId="0" borderId="0" xfId="0" applyFont="1" applyAlignment="1">
      <alignment vertical="center"/>
    </xf>
    <xf numFmtId="0" fontId="36" fillId="0" borderId="0" xfId="0" applyFont="1" applyAlignment="1">
      <alignment vertical="center"/>
    </xf>
    <xf numFmtId="167" fontId="3" fillId="0" borderId="0" xfId="0" applyNumberFormat="1" applyFont="1" applyAlignment="1">
      <alignment horizontal="center" vertical="center" wrapText="1"/>
    </xf>
    <xf numFmtId="167" fontId="3" fillId="0" borderId="0" xfId="0" applyNumberFormat="1" applyFont="1" applyAlignment="1">
      <alignment horizontal="center" vertical="center" wrapText="1"/>
    </xf>
    <xf numFmtId="164" fontId="5" fillId="2" borderId="6" xfId="0" applyNumberFormat="1" applyFont="1" applyFill="1" applyBorder="1" applyAlignment="1">
      <alignment vertical="center" wrapText="1"/>
    </xf>
    <xf numFmtId="0" fontId="27" fillId="0" borderId="0" xfId="0" applyFont="1" applyAlignment="1">
      <alignment horizontal="center" vertical="center"/>
    </xf>
    <xf numFmtId="0" fontId="37" fillId="5" borderId="0" xfId="0" applyFont="1" applyFill="1" applyAlignment="1">
      <alignment vertical="center"/>
    </xf>
    <xf numFmtId="49" fontId="4" fillId="0" borderId="5" xfId="0" applyNumberFormat="1" applyFont="1" applyBorder="1" applyAlignment="1">
      <alignment horizontal="center"/>
    </xf>
    <xf numFmtId="167" fontId="4" fillId="0" borderId="5" xfId="0" applyNumberFormat="1" applyFont="1" applyBorder="1" applyAlignment="1">
      <alignment horizontal="center"/>
    </xf>
    <xf numFmtId="164" fontId="5" fillId="0" borderId="6" xfId="0" applyNumberFormat="1" applyFont="1" applyBorder="1" applyAlignment="1">
      <alignment horizontal="center" vertical="center"/>
    </xf>
    <xf numFmtId="0" fontId="38" fillId="0" borderId="0" xfId="0" applyFont="1" applyAlignment="1">
      <alignment horizontal="center"/>
    </xf>
    <xf numFmtId="164" fontId="38" fillId="0" borderId="0" xfId="0" applyNumberFormat="1" applyFont="1" applyAlignment="1">
      <alignment horizontal="center" vertical="center"/>
    </xf>
    <xf numFmtId="0" fontId="39" fillId="0" borderId="0" xfId="0" applyFont="1"/>
    <xf numFmtId="0" fontId="17" fillId="0" borderId="0" xfId="0" applyFont="1" applyAlignment="1"/>
    <xf numFmtId="0" fontId="42" fillId="3" borderId="6" xfId="0" applyFont="1" applyFill="1" applyBorder="1" applyAlignment="1">
      <alignment horizontal="center"/>
    </xf>
    <xf numFmtId="0" fontId="22" fillId="3" borderId="6" xfId="0" applyFont="1" applyFill="1" applyBorder="1" applyAlignment="1">
      <alignment horizontal="center"/>
    </xf>
    <xf numFmtId="0" fontId="42" fillId="3" borderId="6" xfId="0" applyFont="1" applyFill="1" applyBorder="1" applyAlignment="1">
      <alignment horizontal="center" wrapText="1"/>
    </xf>
    <xf numFmtId="0" fontId="17" fillId="0" borderId="7" xfId="0" applyFont="1" applyBorder="1" applyAlignment="1">
      <alignment horizontal="center"/>
    </xf>
    <xf numFmtId="0" fontId="17" fillId="0" borderId="6" xfId="0" applyFont="1" applyBorder="1" applyAlignment="1">
      <alignment horizontal="center"/>
    </xf>
    <xf numFmtId="0" fontId="43" fillId="0" borderId="6" xfId="0" applyFont="1" applyBorder="1" applyAlignment="1">
      <alignment horizontal="center"/>
    </xf>
    <xf numFmtId="164" fontId="17" fillId="0" borderId="6" xfId="0" applyNumberFormat="1" applyFont="1" applyBorder="1" applyAlignment="1">
      <alignment horizontal="center"/>
    </xf>
    <xf numFmtId="164" fontId="17" fillId="0" borderId="12" xfId="0" applyNumberFormat="1" applyFont="1" applyBorder="1" applyAlignment="1">
      <alignment horizontal="center"/>
    </xf>
    <xf numFmtId="0" fontId="17" fillId="0" borderId="8" xfId="0" applyFont="1" applyBorder="1" applyAlignment="1">
      <alignment horizontal="center"/>
    </xf>
    <xf numFmtId="0" fontId="17" fillId="0" borderId="13" xfId="0" applyFont="1" applyBorder="1" applyAlignment="1">
      <alignment horizontal="center"/>
    </xf>
    <xf numFmtId="0" fontId="17" fillId="0" borderId="13" xfId="0" applyFont="1" applyBorder="1" applyAlignment="1">
      <alignment horizontal="center"/>
    </xf>
    <xf numFmtId="0" fontId="43" fillId="0" borderId="13" xfId="0" applyFont="1" applyBorder="1" applyAlignment="1">
      <alignment horizontal="center"/>
    </xf>
    <xf numFmtId="164" fontId="17" fillId="0" borderId="13" xfId="0" applyNumberFormat="1" applyFont="1" applyBorder="1" applyAlignment="1">
      <alignment horizontal="center"/>
    </xf>
    <xf numFmtId="0" fontId="6" fillId="8" borderId="6" xfId="0" applyFont="1" applyFill="1" applyBorder="1" applyAlignment="1">
      <alignment horizontal="left"/>
    </xf>
    <xf numFmtId="0" fontId="6" fillId="8" borderId="6" xfId="0" applyFont="1" applyFill="1" applyBorder="1" applyAlignment="1"/>
    <xf numFmtId="0" fontId="6" fillId="8" borderId="6" xfId="0" applyFont="1" applyFill="1" applyBorder="1" applyAlignment="1">
      <alignment horizontal="center"/>
    </xf>
    <xf numFmtId="164" fontId="6" fillId="8" borderId="6" xfId="0" applyNumberFormat="1" applyFont="1" applyFill="1" applyBorder="1" applyAlignment="1">
      <alignment horizontal="center"/>
    </xf>
    <xf numFmtId="0" fontId="17" fillId="0" borderId="0" xfId="0" applyFont="1" applyAlignment="1">
      <alignment horizontal="left"/>
    </xf>
    <xf numFmtId="0" fontId="42" fillId="9" borderId="6" xfId="0" applyFont="1" applyFill="1" applyBorder="1" applyAlignment="1">
      <alignment horizontal="center"/>
    </xf>
    <xf numFmtId="0" fontId="42" fillId="3" borderId="6" xfId="0" applyFont="1" applyFill="1" applyBorder="1" applyAlignment="1">
      <alignment horizontal="center"/>
    </xf>
    <xf numFmtId="0" fontId="17" fillId="4" borderId="6" xfId="0" applyFont="1" applyFill="1" applyBorder="1" applyAlignment="1">
      <alignment horizontal="center"/>
    </xf>
    <xf numFmtId="0" fontId="44" fillId="4" borderId="6" xfId="0" applyFont="1" applyFill="1" applyBorder="1" applyAlignment="1">
      <alignment horizontal="center"/>
    </xf>
    <xf numFmtId="0" fontId="44" fillId="4" borderId="6" xfId="0" applyFont="1" applyFill="1" applyBorder="1" applyAlignment="1">
      <alignment horizontal="center"/>
    </xf>
    <xf numFmtId="0" fontId="45" fillId="4" borderId="6" xfId="0" applyFont="1" applyFill="1" applyBorder="1" applyAlignment="1">
      <alignment horizontal="center"/>
    </xf>
    <xf numFmtId="164" fontId="17" fillId="4" borderId="6" xfId="0" applyNumberFormat="1" applyFont="1" applyFill="1" applyBorder="1" applyAlignment="1">
      <alignment horizontal="center"/>
    </xf>
    <xf numFmtId="0" fontId="17" fillId="10" borderId="6" xfId="0" applyFont="1" applyFill="1" applyBorder="1" applyAlignment="1">
      <alignment horizontal="center"/>
    </xf>
    <xf numFmtId="0" fontId="44" fillId="10" borderId="14" xfId="0" applyFont="1" applyFill="1" applyBorder="1" applyAlignment="1">
      <alignment horizontal="center"/>
    </xf>
    <xf numFmtId="0" fontId="44" fillId="10" borderId="6" xfId="0" applyFont="1" applyFill="1" applyBorder="1" applyAlignment="1">
      <alignment horizontal="center"/>
    </xf>
    <xf numFmtId="0" fontId="44" fillId="10" borderId="6" xfId="0" applyFont="1" applyFill="1" applyBorder="1" applyAlignment="1">
      <alignment horizontal="center"/>
    </xf>
    <xf numFmtId="0" fontId="45" fillId="10" borderId="6" xfId="0" applyFont="1" applyFill="1" applyBorder="1" applyAlignment="1">
      <alignment horizontal="center"/>
    </xf>
    <xf numFmtId="0" fontId="43" fillId="9" borderId="6" xfId="0" applyFont="1" applyFill="1" applyBorder="1" applyAlignment="1">
      <alignment horizontal="center"/>
    </xf>
    <xf numFmtId="0" fontId="22" fillId="9" borderId="6" xfId="0" applyFont="1" applyFill="1" applyBorder="1" applyAlignment="1">
      <alignment horizontal="center"/>
    </xf>
    <xf numFmtId="164" fontId="22" fillId="9" borderId="6" xfId="0" applyNumberFormat="1" applyFont="1" applyFill="1" applyBorder="1" applyAlignment="1">
      <alignment horizontal="center"/>
    </xf>
    <xf numFmtId="0" fontId="6" fillId="0" borderId="0" xfId="0" applyFont="1" applyAlignment="1"/>
    <xf numFmtId="0" fontId="7" fillId="0" borderId="6" xfId="0" applyFont="1" applyBorder="1" applyAlignment="1">
      <alignment horizontal="left"/>
    </xf>
    <xf numFmtId="164" fontId="7" fillId="0" borderId="1" xfId="0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164" fontId="17" fillId="0" borderId="0" xfId="0" applyNumberFormat="1" applyFont="1" applyAlignment="1"/>
    <xf numFmtId="0" fontId="7" fillId="0" borderId="6" xfId="0" applyFont="1" applyBorder="1" applyAlignment="1">
      <alignment horizontal="left"/>
    </xf>
    <xf numFmtId="164" fontId="7" fillId="0" borderId="3" xfId="0" applyNumberFormat="1" applyFont="1" applyBorder="1" applyAlignment="1">
      <alignment horizontal="center"/>
    </xf>
    <xf numFmtId="0" fontId="3" fillId="0" borderId="0" xfId="0" applyFont="1"/>
    <xf numFmtId="0" fontId="3" fillId="0" borderId="6" xfId="0" applyFont="1" applyBorder="1"/>
    <xf numFmtId="164" fontId="3" fillId="0" borderId="1" xfId="0" applyNumberFormat="1" applyFont="1" applyBorder="1" applyAlignment="1">
      <alignment horizontal="center"/>
    </xf>
    <xf numFmtId="0" fontId="3" fillId="0" borderId="3" xfId="0" applyFont="1" applyBorder="1"/>
    <xf numFmtId="0" fontId="8" fillId="3" borderId="6" xfId="0" applyFont="1" applyFill="1" applyBorder="1" applyAlignment="1">
      <alignment horizontal="center"/>
    </xf>
    <xf numFmtId="0" fontId="11" fillId="0" borderId="6" xfId="0" applyFont="1" applyBorder="1" applyAlignment="1"/>
    <xf numFmtId="0" fontId="11" fillId="0" borderId="6" xfId="0" applyFont="1" applyBorder="1" applyAlignment="1">
      <alignment horizontal="center"/>
    </xf>
    <xf numFmtId="164" fontId="11" fillId="0" borderId="6" xfId="0" applyNumberFormat="1" applyFont="1" applyBorder="1" applyAlignment="1">
      <alignment horizontal="right"/>
    </xf>
    <xf numFmtId="0" fontId="9" fillId="0" borderId="0" xfId="0" applyFont="1" applyAlignment="1"/>
    <xf numFmtId="0" fontId="9" fillId="0" borderId="0" xfId="0" applyFont="1"/>
    <xf numFmtId="0" fontId="46" fillId="12" borderId="6" xfId="0" applyFont="1" applyFill="1" applyBorder="1" applyAlignment="1">
      <alignment horizontal="center"/>
    </xf>
    <xf numFmtId="0" fontId="19" fillId="0" borderId="6" xfId="0" applyFont="1" applyBorder="1" applyAlignment="1">
      <alignment horizontal="left"/>
    </xf>
    <xf numFmtId="0" fontId="19" fillId="0" borderId="6" xfId="0" applyFont="1" applyBorder="1" applyAlignment="1">
      <alignment horizontal="left"/>
    </xf>
    <xf numFmtId="164" fontId="19" fillId="0" borderId="6" xfId="0" applyNumberFormat="1" applyFont="1" applyBorder="1" applyAlignment="1">
      <alignment horizontal="center"/>
    </xf>
    <xf numFmtId="0" fontId="19" fillId="13" borderId="6" xfId="0" applyFont="1" applyFill="1" applyBorder="1" applyAlignment="1">
      <alignment horizontal="left"/>
    </xf>
    <xf numFmtId="164" fontId="19" fillId="13" borderId="6" xfId="0" applyNumberFormat="1" applyFont="1" applyFill="1" applyBorder="1" applyAlignment="1">
      <alignment horizontal="center"/>
    </xf>
    <xf numFmtId="0" fontId="19" fillId="13" borderId="18" xfId="0" applyFont="1" applyFill="1" applyBorder="1" applyAlignment="1">
      <alignment horizontal="left"/>
    </xf>
    <xf numFmtId="0" fontId="19" fillId="13" borderId="18" xfId="0" applyFont="1" applyFill="1" applyBorder="1" applyAlignment="1">
      <alignment horizontal="left"/>
    </xf>
    <xf numFmtId="0" fontId="19" fillId="0" borderId="6" xfId="0" applyFont="1" applyBorder="1" applyAlignment="1">
      <alignment horizontal="left"/>
    </xf>
    <xf numFmtId="0" fontId="19" fillId="13" borderId="19" xfId="0" applyFont="1" applyFill="1" applyBorder="1" applyAlignment="1">
      <alignment horizontal="left"/>
    </xf>
    <xf numFmtId="164" fontId="19" fillId="13" borderId="19" xfId="0" applyNumberFormat="1" applyFont="1" applyFill="1" applyBorder="1" applyAlignment="1">
      <alignment horizontal="center"/>
    </xf>
    <xf numFmtId="0" fontId="47" fillId="14" borderId="20" xfId="0" applyFont="1" applyFill="1" applyBorder="1"/>
    <xf numFmtId="0" fontId="47" fillId="14" borderId="21" xfId="0" applyFont="1" applyFill="1" applyBorder="1"/>
    <xf numFmtId="0" fontId="47" fillId="14" borderId="21" xfId="0" applyFont="1" applyFill="1" applyBorder="1" applyAlignment="1"/>
    <xf numFmtId="0" fontId="47" fillId="14" borderId="21" xfId="0" applyFont="1" applyFill="1" applyBorder="1" applyAlignment="1">
      <alignment horizontal="left"/>
    </xf>
    <xf numFmtId="0" fontId="47" fillId="14" borderId="21" xfId="0" applyFont="1" applyFill="1" applyBorder="1" applyAlignment="1">
      <alignment horizontal="center"/>
    </xf>
    <xf numFmtId="0" fontId="48" fillId="14" borderId="21" xfId="0" applyFont="1" applyFill="1" applyBorder="1" applyAlignment="1">
      <alignment horizontal="left"/>
    </xf>
    <xf numFmtId="0" fontId="19" fillId="13" borderId="22" xfId="0" applyFont="1" applyFill="1" applyBorder="1" applyAlignment="1">
      <alignment horizontal="left"/>
    </xf>
    <xf numFmtId="0" fontId="19" fillId="13" borderId="6" xfId="0" applyFont="1" applyFill="1" applyBorder="1" applyAlignment="1">
      <alignment horizontal="left"/>
    </xf>
    <xf numFmtId="0" fontId="19" fillId="0" borderId="22" xfId="0" applyFont="1" applyBorder="1" applyAlignment="1">
      <alignment horizontal="left"/>
    </xf>
    <xf numFmtId="0" fontId="19" fillId="0" borderId="19" xfId="0" applyFont="1" applyBorder="1" applyAlignment="1">
      <alignment horizontal="left"/>
    </xf>
    <xf numFmtId="164" fontId="19" fillId="0" borderId="19" xfId="0" applyNumberFormat="1" applyFont="1" applyBorder="1" applyAlignment="1">
      <alignment horizontal="center"/>
    </xf>
    <xf numFmtId="0" fontId="47" fillId="14" borderId="6" xfId="0" applyFont="1" applyFill="1" applyBorder="1"/>
    <xf numFmtId="0" fontId="47" fillId="14" borderId="6" xfId="0" applyFont="1" applyFill="1" applyBorder="1" applyAlignment="1"/>
    <xf numFmtId="0" fontId="47" fillId="14" borderId="6" xfId="0" applyFont="1" applyFill="1" applyBorder="1" applyAlignment="1">
      <alignment horizontal="center"/>
    </xf>
    <xf numFmtId="0" fontId="47" fillId="14" borderId="6" xfId="0" applyFont="1" applyFill="1" applyBorder="1" applyAlignment="1">
      <alignment horizontal="left"/>
    </xf>
    <xf numFmtId="0" fontId="47" fillId="14" borderId="0" xfId="0" applyFont="1" applyFill="1"/>
    <xf numFmtId="0" fontId="47" fillId="14" borderId="0" xfId="0" applyFont="1" applyFill="1" applyAlignment="1"/>
    <xf numFmtId="0" fontId="48" fillId="14" borderId="0" xfId="0" applyFont="1" applyFill="1" applyAlignment="1">
      <alignment horizontal="left"/>
    </xf>
    <xf numFmtId="0" fontId="47" fillId="14" borderId="0" xfId="0" applyFont="1" applyFill="1" applyAlignment="1">
      <alignment horizontal="center"/>
    </xf>
    <xf numFmtId="0" fontId="47" fillId="15" borderId="1" xfId="0" applyFont="1" applyFill="1" applyBorder="1" applyAlignment="1">
      <alignment horizontal="right"/>
    </xf>
    <xf numFmtId="0" fontId="47" fillId="15" borderId="2" xfId="0" applyFont="1" applyFill="1" applyBorder="1" applyAlignment="1">
      <alignment horizontal="right"/>
    </xf>
    <xf numFmtId="0" fontId="49" fillId="4" borderId="0" xfId="0" applyFont="1" applyFill="1" applyAlignment="1"/>
    <xf numFmtId="0" fontId="50" fillId="4" borderId="0" xfId="0" applyFont="1" applyFill="1" applyAlignment="1">
      <alignment horizontal="center"/>
    </xf>
    <xf numFmtId="0" fontId="49" fillId="4" borderId="0" xfId="0" applyFont="1" applyFill="1" applyAlignment="1">
      <alignment horizontal="center"/>
    </xf>
    <xf numFmtId="0" fontId="51" fillId="0" borderId="0" xfId="0" applyFont="1" applyAlignment="1"/>
    <xf numFmtId="0" fontId="11" fillId="0" borderId="0" xfId="0" applyFont="1" applyAlignment="1"/>
    <xf numFmtId="164" fontId="11" fillId="0" borderId="0" xfId="0" applyNumberFormat="1" applyFont="1" applyAlignment="1">
      <alignment horizontal="right"/>
    </xf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/>
    <xf numFmtId="0" fontId="2" fillId="0" borderId="3" xfId="0" applyFont="1" applyBorder="1"/>
    <xf numFmtId="0" fontId="3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40" fillId="2" borderId="4" xfId="0" applyFont="1" applyFill="1" applyBorder="1" applyAlignment="1">
      <alignment horizontal="center"/>
    </xf>
    <xf numFmtId="0" fontId="2" fillId="0" borderId="5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0" fontId="2" fillId="0" borderId="12" xfId="0" applyFont="1" applyBorder="1"/>
    <xf numFmtId="0" fontId="41" fillId="2" borderId="1" xfId="0" applyFont="1" applyFill="1" applyBorder="1" applyAlignment="1">
      <alignment horizontal="center"/>
    </xf>
    <xf numFmtId="0" fontId="41" fillId="0" borderId="0" xfId="0" applyFont="1" applyAlignment="1">
      <alignment horizontal="center"/>
    </xf>
    <xf numFmtId="0" fontId="0" fillId="0" borderId="0" xfId="0" applyFont="1" applyAlignment="1"/>
    <xf numFmtId="0" fontId="41" fillId="7" borderId="1" xfId="0" applyFont="1" applyFill="1" applyBorder="1" applyAlignment="1">
      <alignment horizontal="center"/>
    </xf>
    <xf numFmtId="0" fontId="41" fillId="9" borderId="1" xfId="0" applyFont="1" applyFill="1" applyBorder="1" applyAlignment="1">
      <alignment horizontal="center"/>
    </xf>
    <xf numFmtId="0" fontId="6" fillId="11" borderId="0" xfId="0" applyFont="1" applyFill="1" applyAlignment="1">
      <alignment horizontal="center"/>
    </xf>
    <xf numFmtId="0" fontId="9" fillId="0" borderId="15" xfId="0" applyFont="1" applyBorder="1" applyAlignment="1"/>
    <xf numFmtId="0" fontId="2" fillId="0" borderId="16" xfId="0" applyFont="1" applyBorder="1"/>
    <xf numFmtId="0" fontId="2" fillId="0" borderId="17" xfId="0" applyFont="1" applyBorder="1"/>
    <xf numFmtId="0" fontId="47" fillId="14" borderId="1" xfId="0" applyFont="1" applyFill="1" applyBorder="1" applyAlignment="1">
      <alignment horizontal="left"/>
    </xf>
    <xf numFmtId="0" fontId="47" fillId="15" borderId="1" xfId="0" applyFont="1" applyFill="1" applyBorder="1" applyAlignment="1">
      <alignment horizontal="right"/>
    </xf>
    <xf numFmtId="0" fontId="49" fillId="4" borderId="0" xfId="0" applyFont="1" applyFill="1" applyAlignment="1">
      <alignment horizontal="center"/>
    </xf>
    <xf numFmtId="0" fontId="10" fillId="0" borderId="0" xfId="0" applyFont="1" applyAlignment="1">
      <alignment horizontal="left" vertical="center" wrapText="1"/>
    </xf>
  </cellXfs>
  <cellStyles count="1">
    <cellStyle name="Normal" xfId="0" builtinId="0"/>
  </cellStyles>
  <dxfs count="18"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56854"/>
          <bgColor rgb="FF356854"/>
        </patternFill>
      </fill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56854"/>
          <bgColor rgb="FF356854"/>
        </patternFill>
      </fill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56854"/>
          <bgColor rgb="FF356854"/>
        </patternFill>
      </fill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56854"/>
          <bgColor rgb="FF356854"/>
        </patternFill>
      </fill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56854"/>
          <bgColor rgb="FF356854"/>
        </patternFill>
      </fill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56854"/>
          <bgColor rgb="FF356854"/>
        </patternFill>
      </fill>
    </dxf>
  </dxfs>
  <tableStyles count="6">
    <tableStyle name="CONSOLIDADO RESUMEN OPERADOR LO-style" pivot="0" count="3" xr9:uid="{00000000-0011-0000-FFFF-FFFF00000000}">
      <tableStyleElement type="headerRow" dxfId="17"/>
      <tableStyleElement type="firstRowStripe" dxfId="16"/>
      <tableStyleElement type="secondRowStripe" dxfId="15"/>
    </tableStyle>
    <tableStyle name="ALMACÉN -style" pivot="0" count="3" xr9:uid="{00000000-0011-0000-FFFF-FFFF01000000}">
      <tableStyleElement type="headerRow" dxfId="14"/>
      <tableStyleElement type="firstRowStripe" dxfId="13"/>
      <tableStyleElement type="secondRowStripe" dxfId="12"/>
    </tableStyle>
    <tableStyle name="VIATICOS PERSONAL FIAV-style" pivot="0" count="3" xr9:uid="{00000000-0011-0000-FFFF-FFFF02000000}">
      <tableStyleElement type="headerRow" dxfId="11"/>
      <tableStyleElement type="firstRowStripe" dxfId="10"/>
      <tableStyleElement type="secondRowStripe" dxfId="9"/>
    </tableStyle>
    <tableStyle name="PERSONAL TECNICO-style" pivot="0" count="3" xr9:uid="{00000000-0011-0000-FFFF-FFFF03000000}">
      <tableStyleElement type="headerRow" dxfId="8"/>
      <tableStyleElement type="firstRowStripe" dxfId="7"/>
      <tableStyleElement type="secondRowStripe" dxfId="6"/>
    </tableStyle>
    <tableStyle name="LAVANDERIA-style" pivot="0" count="3" xr9:uid="{00000000-0011-0000-FFFF-FFFF04000000}">
      <tableStyleElement type="headerRow" dxfId="5"/>
      <tableStyleElement type="firstRowStripe" dxfId="4"/>
      <tableStyleElement type="secondRowStripe" dxfId="3"/>
    </tableStyle>
    <tableStyle name="RADIO COMUNICACION-style" pivot="0" count="3" xr9:uid="{00000000-0011-0000-FFFF-FFFF05000000}"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customschemas.google.com/relationships/workbookmetadata" Target="metadata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4:B18">
  <tableColumns count="2">
    <tableColumn id="1" xr3:uid="{00000000-0010-0000-0000-000001000000}" name="ITEM"/>
    <tableColumn id="2" xr3:uid="{00000000-0010-0000-0000-000002000000}" name="TIPO DE COSTO"/>
  </tableColumns>
  <tableStyleInfo name="CONSOLIDADO RESUMEN OPERADOR LO-style" showFirstColumn="1" showLastColumn="1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_2" displayName="Table_2" ref="A4:F187">
  <tableColumns count="6">
    <tableColumn id="1" xr3:uid="{00000000-0010-0000-0100-000001000000}" name="ÍTEM"/>
    <tableColumn id="2" xr3:uid="{00000000-0010-0000-0100-000002000000}" name="CONCEPTO"/>
    <tableColumn id="3" xr3:uid="{00000000-0010-0000-0100-000003000000}" name="ESPECIFICACIÓN"/>
    <tableColumn id="4" xr3:uid="{00000000-0010-0000-0100-000004000000}" name="UNIDAD DE MEDIDA"/>
    <tableColumn id="5" xr3:uid="{00000000-0010-0000-0100-000005000000}" name="OBSERVACIONES"/>
    <tableColumn id="6" xr3:uid="{00000000-0010-0000-0100-000006000000}" name="PRECIO UNITARIO CON IVA "/>
  </tableColumns>
  <tableStyleInfo name="ALMACÉN -style" showFirstColumn="1" showLastColumn="1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_3" displayName="Table_3" ref="A4:C153">
  <tableColumns count="3">
    <tableColumn id="1" xr3:uid="{00000000-0010-0000-0200-000001000000}" name="ÍTEM"/>
    <tableColumn id="2" xr3:uid="{00000000-0010-0000-0200-000002000000}" name="PERSONA"/>
    <tableColumn id="3" xr3:uid="{00000000-0010-0000-0200-000003000000}" name="CARGO"/>
  </tableColumns>
  <tableStyleInfo name="VIATICOS PERSONAL FIAV-style" showFirstColumn="1" showLastColumn="1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e_4" displayName="Table_4" ref="A4:F114">
  <tableColumns count="6">
    <tableColumn id="1" xr3:uid="{00000000-0010-0000-0300-000001000000}" name="ÍTEM"/>
    <tableColumn id="2" xr3:uid="{00000000-0010-0000-0300-000002000000}" name="PERSONA"/>
    <tableColumn id="3" xr3:uid="{00000000-0010-0000-0300-000003000000}" name="CARGO"/>
    <tableColumn id="4" xr3:uid="{00000000-0010-0000-0300-000004000000}" name="CANTIDAD DE DIAS"/>
    <tableColumn id="5" xr3:uid="{00000000-0010-0000-0300-000005000000}" name="VALOR POR DIA"/>
    <tableColumn id="6" xr3:uid="{00000000-0010-0000-0300-000006000000}" name="VALOR TOTAL"/>
  </tableColumns>
  <tableStyleInfo name="PERSONAL TECNICO-style" showFirstColumn="1" showLastColumn="1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le_5" displayName="Table_5" ref="A4:D25">
  <tableColumns count="4">
    <tableColumn id="1" xr3:uid="{00000000-0010-0000-0400-000001000000}" name="Obra"/>
    <tableColumn id="2" xr3:uid="{00000000-0010-0000-0400-000002000000}" name="Teatro"/>
    <tableColumn id="3" xr3:uid="{00000000-0010-0000-0400-000003000000}" name="Tipo de prenda"/>
    <tableColumn id="4" xr3:uid="{00000000-0010-0000-0400-000004000000}" name="Valor unidad"/>
  </tableColumns>
  <tableStyleInfo name="LAVANDERIA-style" showFirstColumn="1" showLastColumn="1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5000000}" name="Table_6" displayName="Table_6" ref="A4:F66">
  <tableColumns count="6">
    <tableColumn id="1" xr3:uid="{00000000-0010-0000-0500-000001000000}" name="ÍTEM"/>
    <tableColumn id="2" xr3:uid="{00000000-0010-0000-0500-000002000000}" name="PERSONA"/>
    <tableColumn id="3" xr3:uid="{00000000-0010-0000-0500-000003000000}" name="CARGO"/>
    <tableColumn id="4" xr3:uid="{00000000-0010-0000-0500-000004000000}" name="CANTIDAD DE DIAS"/>
    <tableColumn id="5" xr3:uid="{00000000-0010-0000-0500-000005000000}" name="VALOR POR DIA"/>
    <tableColumn id="6" xr3:uid="{00000000-0010-0000-0500-000006000000}" name="VALOR TOTAL"/>
  </tableColumns>
  <tableStyleInfo name="RADIO COMUNICACION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hyperlink" Target="https://www.ikea.com/co/es/p/naevlinge-lampara-de-mesa-led-con-pinza-negro-30536788/?gclsrc=aw.ds&amp;gad_source=1&amp;gad_campaignid=20631251932&amp;gbraid=0AAAAAp7dt-9ODuiuF0WnBSrEPwVp3c02r&amp;gclid=CjwKCAiAkbbMBhB2EiwANbxtbbPU1PnvpzvjueMVwSeDJPzIhA9n-snkPDcNhKN9sod3m4YdH4-0PRoCrskQAvD_BwE" TargetMode="External"/><Relationship Id="rId1" Type="http://schemas.openxmlformats.org/officeDocument/2006/relationships/hyperlink" Target="https://www.mercadolibre.com.co/multitoma-de-6-puestos-con-extencion-de-5-mts-de-largo/up/MCOU2415268297?pdp_filters=item_id%3AMCO1735526514&amp;from=gshop&amp;matt_tool=31402372&amp;matt_word=&amp;matt_source=google&amp;matt_campaign_id=22126928528&amp;matt_ad_group_id=171342853857&amp;matt_match_type=&amp;matt_network=g&amp;matt_device=c&amp;matt_creative=729836838841&amp;matt_keyword=&amp;matt_ad_position=&amp;matt_ad_type=pla&amp;matt_merchant_id=413933637&amp;matt_product_id=MCOU2415268297&amp;matt_product_partition_id=2388138832750&amp;matt_target_id=pla-2388138832750&amp;cq_src=google_ads&amp;cq_cmp=22126928528&amp;cq_net=g&amp;cq_plt=gp&amp;cq_med=pla&amp;gad_source=1&amp;gad_campaignid=22126928528&amp;gbraid=0AAAAAD1DcozyaZrh8UnWIAHoSnVEZk8xr&amp;gclid=CjwKCAiAqKbMBhBmEiwAZ3UboDvUL4qm2bjtf_dYVGRcmwxbXM-h6bkSm_bLbfJBKAQmrBGtqranSxoCmIAQAvD_BwE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C1000"/>
  <sheetViews>
    <sheetView tabSelected="1" zoomScale="80" zoomScaleNormal="80" workbookViewId="0">
      <pane ySplit="4" topLeftCell="A14" activePane="bottomLeft" state="frozen"/>
      <selection pane="bottomLeft" activeCell="A22" sqref="A22:C22"/>
    </sheetView>
  </sheetViews>
  <sheetFormatPr baseColWidth="10" defaultColWidth="12.5703125" defaultRowHeight="15" customHeight="1"/>
  <cols>
    <col min="1" max="1" width="83" customWidth="1"/>
    <col min="2" max="3" width="25.5703125" customWidth="1"/>
    <col min="4" max="6" width="12.5703125" customWidth="1"/>
  </cols>
  <sheetData>
    <row r="1" spans="1:3" ht="15.75" customHeight="1">
      <c r="A1" s="222" t="s">
        <v>0</v>
      </c>
      <c r="B1" s="223"/>
      <c r="C1" s="224"/>
    </row>
    <row r="2" spans="1:3" ht="61.5" customHeight="1">
      <c r="A2" s="225" t="s">
        <v>1</v>
      </c>
      <c r="B2" s="223"/>
      <c r="C2" s="224"/>
    </row>
    <row r="3" spans="1:3" ht="21.75" customHeight="1">
      <c r="A3" s="1"/>
      <c r="B3" s="2"/>
      <c r="C3" s="2"/>
    </row>
    <row r="4" spans="1:3" ht="20.25" customHeight="1">
      <c r="A4" s="3" t="s">
        <v>2</v>
      </c>
      <c r="B4" s="4" t="s">
        <v>3</v>
      </c>
      <c r="C4" s="5" t="s">
        <v>4</v>
      </c>
    </row>
    <row r="5" spans="1:3" ht="22.5" customHeight="1">
      <c r="A5" s="6" t="s">
        <v>5</v>
      </c>
      <c r="B5" s="6" t="s">
        <v>6</v>
      </c>
      <c r="C5" s="7" t="s">
        <v>7</v>
      </c>
    </row>
    <row r="6" spans="1:3" ht="20.25" customHeight="1">
      <c r="A6" s="8" t="s">
        <v>8</v>
      </c>
      <c r="B6" s="8" t="s">
        <v>6</v>
      </c>
      <c r="C6" s="7" t="s">
        <v>7</v>
      </c>
    </row>
    <row r="7" spans="1:3" ht="22.5" customHeight="1">
      <c r="A7" s="8" t="s">
        <v>9</v>
      </c>
      <c r="B7" s="8" t="s">
        <v>6</v>
      </c>
      <c r="C7" s="7" t="s">
        <v>7</v>
      </c>
    </row>
    <row r="8" spans="1:3" ht="22.5" customHeight="1">
      <c r="A8" s="9" t="s">
        <v>10</v>
      </c>
      <c r="B8" s="9" t="s">
        <v>11</v>
      </c>
      <c r="C8" s="10">
        <f>'RADIO COMUNICACION'!F66</f>
        <v>9853200</v>
      </c>
    </row>
    <row r="9" spans="1:3" ht="22.5" customHeight="1">
      <c r="A9" s="8" t="s">
        <v>12</v>
      </c>
      <c r="B9" s="11" t="s">
        <v>6</v>
      </c>
      <c r="C9" s="10" t="s">
        <v>7</v>
      </c>
    </row>
    <row r="10" spans="1:3" ht="22.5" customHeight="1">
      <c r="A10" s="8" t="s">
        <v>13</v>
      </c>
      <c r="B10" s="8" t="s">
        <v>11</v>
      </c>
      <c r="C10" s="10">
        <f>'PERSONAL TECNICO'!F114</f>
        <v>297080040</v>
      </c>
    </row>
    <row r="11" spans="1:3" ht="22.5" customHeight="1">
      <c r="A11" s="8" t="s">
        <v>14</v>
      </c>
      <c r="B11" s="8" t="s">
        <v>11</v>
      </c>
      <c r="C11" s="10">
        <f>'VIATICOS VISAS Y PERMISOS ENTRA'!D74</f>
        <v>422426000</v>
      </c>
    </row>
    <row r="12" spans="1:3" ht="22.5" customHeight="1">
      <c r="A12" s="8" t="s">
        <v>15</v>
      </c>
      <c r="B12" s="11" t="s">
        <v>6</v>
      </c>
      <c r="C12" s="10" t="s">
        <v>7</v>
      </c>
    </row>
    <row r="13" spans="1:3" ht="22.5" customHeight="1">
      <c r="A13" s="9" t="s">
        <v>16</v>
      </c>
      <c r="B13" s="12" t="s">
        <v>6</v>
      </c>
      <c r="C13" s="13" t="s">
        <v>7</v>
      </c>
    </row>
    <row r="14" spans="1:3" ht="22.5" customHeight="1">
      <c r="A14" s="14"/>
      <c r="B14" s="14"/>
      <c r="C14" s="15"/>
    </row>
    <row r="15" spans="1:3" ht="22.5" customHeight="1">
      <c r="A15" s="16" t="s">
        <v>17</v>
      </c>
      <c r="B15" s="16"/>
      <c r="C15" s="17">
        <f>SUM(C5:C13)</f>
        <v>729359240</v>
      </c>
    </row>
    <row r="16" spans="1:3" ht="22.5" customHeight="1">
      <c r="A16" s="16" t="s">
        <v>6</v>
      </c>
      <c r="B16" s="16"/>
      <c r="C16" s="18"/>
    </row>
    <row r="17" spans="1:3" ht="24.75" customHeight="1">
      <c r="A17" s="19" t="s">
        <v>18</v>
      </c>
      <c r="B17" s="20"/>
      <c r="C17" s="21"/>
    </row>
    <row r="18" spans="1:3" ht="22.5" customHeight="1">
      <c r="A18" s="19" t="s">
        <v>19</v>
      </c>
      <c r="B18" s="16"/>
      <c r="C18" s="22">
        <v>1072732633</v>
      </c>
    </row>
    <row r="19" spans="1:3" ht="15.75" customHeight="1">
      <c r="A19" s="23"/>
      <c r="B19" s="23"/>
      <c r="C19" s="23"/>
    </row>
    <row r="20" spans="1:3" ht="95.25" customHeight="1">
      <c r="A20" s="245" t="s">
        <v>843</v>
      </c>
      <c r="B20" s="245"/>
      <c r="C20" s="245"/>
    </row>
    <row r="21" spans="1:3" ht="15.75" customHeight="1">
      <c r="A21" s="23"/>
      <c r="B21" s="23"/>
      <c r="C21" s="23"/>
    </row>
    <row r="22" spans="1:3" ht="57.75" customHeight="1">
      <c r="A22" s="245" t="s">
        <v>844</v>
      </c>
      <c r="B22" s="245"/>
      <c r="C22" s="245"/>
    </row>
    <row r="23" spans="1:3" ht="15.75" customHeight="1">
      <c r="A23" s="24"/>
      <c r="B23" s="25"/>
      <c r="C23" s="23"/>
    </row>
    <row r="24" spans="1:3" ht="15.75" customHeight="1">
      <c r="A24" s="26"/>
      <c r="B24" s="27"/>
      <c r="C24" s="27"/>
    </row>
    <row r="25" spans="1:3" ht="15.75" customHeight="1">
      <c r="A25" s="28"/>
      <c r="B25" s="28"/>
      <c r="C25" s="28"/>
    </row>
    <row r="26" spans="1:3" ht="15.75" customHeight="1">
      <c r="A26" s="23"/>
      <c r="B26" s="29"/>
      <c r="C26" s="29"/>
    </row>
    <row r="27" spans="1:3" ht="15.75" customHeight="1">
      <c r="A27" s="23"/>
      <c r="B27" s="29"/>
      <c r="C27" s="29"/>
    </row>
    <row r="28" spans="1:3" ht="15.75" customHeight="1">
      <c r="A28" s="23"/>
      <c r="B28" s="29"/>
      <c r="C28" s="29"/>
    </row>
    <row r="29" spans="1:3" ht="15.75" customHeight="1">
      <c r="A29" s="23"/>
      <c r="B29" s="29"/>
      <c r="C29" s="29"/>
    </row>
    <row r="30" spans="1:3" ht="15.75" customHeight="1">
      <c r="A30" s="25"/>
      <c r="B30" s="29"/>
      <c r="C30" s="29"/>
    </row>
    <row r="31" spans="1:3" ht="15.75" customHeight="1">
      <c r="A31" s="23"/>
      <c r="B31" s="29"/>
      <c r="C31" s="29"/>
    </row>
    <row r="32" spans="1:3" ht="15.75" customHeight="1">
      <c r="A32" s="23"/>
      <c r="B32" s="29"/>
      <c r="C32" s="29"/>
    </row>
    <row r="33" spans="1:3" ht="15.75" customHeight="1">
      <c r="A33" s="23"/>
      <c r="B33" s="29"/>
      <c r="C33" s="29"/>
    </row>
    <row r="34" spans="1:3" ht="15.75" customHeight="1">
      <c r="A34" s="23"/>
      <c r="B34" s="30"/>
      <c r="C34" s="30"/>
    </row>
    <row r="35" spans="1:3" ht="15.75" customHeight="1">
      <c r="A35" s="23"/>
      <c r="B35" s="29"/>
      <c r="C35" s="29"/>
    </row>
    <row r="36" spans="1:3" ht="15.75" customHeight="1">
      <c r="A36" s="24"/>
      <c r="B36" s="24"/>
      <c r="C36" s="24"/>
    </row>
    <row r="37" spans="1:3" ht="15.75" customHeight="1">
      <c r="A37" s="24"/>
      <c r="B37" s="31"/>
      <c r="C37" s="25"/>
    </row>
    <row r="38" spans="1:3" ht="15.75" customHeight="1">
      <c r="A38" s="23"/>
      <c r="B38" s="32"/>
      <c r="C38" s="23"/>
    </row>
    <row r="39" spans="1:3" ht="15.75" customHeight="1">
      <c r="A39" s="24"/>
      <c r="B39" s="33"/>
      <c r="C39" s="24"/>
    </row>
    <row r="40" spans="1:3" ht="15.75" customHeight="1">
      <c r="A40" s="24"/>
      <c r="B40" s="25"/>
      <c r="C40" s="25"/>
    </row>
    <row r="41" spans="1:3" ht="15.75" customHeight="1">
      <c r="A41" s="26"/>
      <c r="B41" s="27"/>
      <c r="C41" s="27"/>
    </row>
    <row r="42" spans="1:3" ht="15.75" customHeight="1">
      <c r="A42" s="26"/>
      <c r="B42" s="27"/>
      <c r="C42" s="27"/>
    </row>
    <row r="43" spans="1:3" ht="15.75" customHeight="1">
      <c r="A43" s="26"/>
      <c r="B43" s="27"/>
      <c r="C43" s="27"/>
    </row>
    <row r="44" spans="1:3" ht="15.75" customHeight="1">
      <c r="A44" s="26"/>
      <c r="B44" s="27"/>
      <c r="C44" s="27"/>
    </row>
    <row r="45" spans="1:3" ht="15.75" customHeight="1">
      <c r="A45" s="26"/>
      <c r="B45" s="27"/>
      <c r="C45" s="27"/>
    </row>
    <row r="46" spans="1:3" ht="15.75" customHeight="1">
      <c r="A46" s="26"/>
      <c r="B46" s="27"/>
      <c r="C46" s="27"/>
    </row>
    <row r="47" spans="1:3" ht="15.75" customHeight="1">
      <c r="A47" s="26"/>
      <c r="B47" s="27"/>
      <c r="C47" s="27"/>
    </row>
    <row r="48" spans="1:3" ht="15.75" customHeight="1">
      <c r="A48" s="26"/>
      <c r="B48" s="27"/>
      <c r="C48" s="27"/>
    </row>
    <row r="49" spans="1:3" ht="15.75" customHeight="1">
      <c r="A49" s="26"/>
      <c r="B49" s="27"/>
      <c r="C49" s="27"/>
    </row>
    <row r="50" spans="1:3" ht="15.75" customHeight="1">
      <c r="A50" s="26"/>
      <c r="B50" s="27"/>
      <c r="C50" s="27"/>
    </row>
    <row r="51" spans="1:3" ht="15.75" customHeight="1">
      <c r="A51" s="26"/>
      <c r="B51" s="27"/>
      <c r="C51" s="27"/>
    </row>
    <row r="52" spans="1:3" ht="15.75" customHeight="1">
      <c r="A52" s="26"/>
      <c r="B52" s="27"/>
      <c r="C52" s="27"/>
    </row>
    <row r="53" spans="1:3" ht="15.75" customHeight="1">
      <c r="A53" s="26"/>
      <c r="B53" s="27"/>
      <c r="C53" s="27"/>
    </row>
    <row r="54" spans="1:3" ht="15.75" customHeight="1">
      <c r="A54" s="26"/>
      <c r="B54" s="27"/>
      <c r="C54" s="27"/>
    </row>
    <row r="55" spans="1:3" ht="15.75" customHeight="1">
      <c r="A55" s="26"/>
      <c r="B55" s="27"/>
      <c r="C55" s="27"/>
    </row>
    <row r="56" spans="1:3" ht="15.75" customHeight="1">
      <c r="A56" s="26"/>
      <c r="B56" s="27"/>
      <c r="C56" s="27"/>
    </row>
    <row r="57" spans="1:3" ht="15.75" customHeight="1">
      <c r="A57" s="26"/>
      <c r="B57" s="27"/>
      <c r="C57" s="27"/>
    </row>
    <row r="58" spans="1:3" ht="15.75" customHeight="1">
      <c r="A58" s="26"/>
      <c r="B58" s="27"/>
      <c r="C58" s="27"/>
    </row>
    <row r="59" spans="1:3" ht="15.75" customHeight="1">
      <c r="A59" s="26"/>
      <c r="B59" s="27"/>
      <c r="C59" s="27"/>
    </row>
    <row r="60" spans="1:3" ht="15.75" customHeight="1">
      <c r="A60" s="26"/>
      <c r="B60" s="27"/>
      <c r="C60" s="27"/>
    </row>
    <row r="61" spans="1:3" ht="15.75" customHeight="1">
      <c r="A61" s="26"/>
      <c r="B61" s="27"/>
      <c r="C61" s="27"/>
    </row>
    <row r="62" spans="1:3" ht="15.75" customHeight="1">
      <c r="A62" s="26"/>
      <c r="B62" s="27"/>
      <c r="C62" s="27"/>
    </row>
    <row r="63" spans="1:3" ht="15.75" customHeight="1">
      <c r="A63" s="26"/>
      <c r="B63" s="27"/>
      <c r="C63" s="27"/>
    </row>
    <row r="64" spans="1:3" ht="15.75" customHeight="1">
      <c r="A64" s="26"/>
      <c r="B64" s="27"/>
      <c r="C64" s="27"/>
    </row>
    <row r="65" spans="1:3" ht="15.75" customHeight="1">
      <c r="A65" s="26"/>
      <c r="B65" s="27"/>
      <c r="C65" s="27"/>
    </row>
    <row r="66" spans="1:3" ht="15.75" customHeight="1">
      <c r="A66" s="26"/>
      <c r="B66" s="27"/>
      <c r="C66" s="27"/>
    </row>
    <row r="67" spans="1:3" ht="15.75" customHeight="1">
      <c r="A67" s="26"/>
      <c r="B67" s="27"/>
      <c r="C67" s="27"/>
    </row>
    <row r="68" spans="1:3" ht="15.75" customHeight="1">
      <c r="A68" s="26"/>
      <c r="B68" s="27"/>
      <c r="C68" s="27"/>
    </row>
    <row r="69" spans="1:3" ht="15.75" customHeight="1">
      <c r="A69" s="26"/>
      <c r="B69" s="27"/>
      <c r="C69" s="27"/>
    </row>
    <row r="70" spans="1:3" ht="15.75" customHeight="1">
      <c r="A70" s="26"/>
      <c r="B70" s="27"/>
      <c r="C70" s="27"/>
    </row>
    <row r="71" spans="1:3" ht="15.75" customHeight="1">
      <c r="A71" s="26"/>
      <c r="B71" s="27"/>
      <c r="C71" s="27"/>
    </row>
    <row r="72" spans="1:3" ht="15.75" customHeight="1">
      <c r="A72" s="26"/>
      <c r="B72" s="27"/>
      <c r="C72" s="27"/>
    </row>
    <row r="73" spans="1:3" ht="15.75" customHeight="1">
      <c r="A73" s="26"/>
      <c r="B73" s="27"/>
      <c r="C73" s="27"/>
    </row>
    <row r="74" spans="1:3" ht="15.75" customHeight="1">
      <c r="A74" s="26"/>
      <c r="B74" s="27"/>
      <c r="C74" s="27"/>
    </row>
    <row r="75" spans="1:3" ht="15.75" customHeight="1">
      <c r="A75" s="26"/>
      <c r="B75" s="27"/>
      <c r="C75" s="27"/>
    </row>
    <row r="76" spans="1:3" ht="15.75" customHeight="1">
      <c r="A76" s="26"/>
      <c r="B76" s="27"/>
      <c r="C76" s="27"/>
    </row>
    <row r="77" spans="1:3" ht="15.75" customHeight="1">
      <c r="A77" s="26"/>
      <c r="B77" s="27"/>
      <c r="C77" s="27"/>
    </row>
    <row r="78" spans="1:3" ht="15.75" customHeight="1">
      <c r="A78" s="26"/>
      <c r="B78" s="27"/>
      <c r="C78" s="27"/>
    </row>
    <row r="79" spans="1:3" ht="15.75" customHeight="1">
      <c r="A79" s="26"/>
      <c r="B79" s="27"/>
      <c r="C79" s="27"/>
    </row>
    <row r="80" spans="1:3" ht="15.75" customHeight="1">
      <c r="A80" s="26"/>
      <c r="B80" s="27"/>
      <c r="C80" s="27"/>
    </row>
    <row r="81" spans="1:3" ht="15.75" customHeight="1">
      <c r="A81" s="26"/>
      <c r="B81" s="27"/>
      <c r="C81" s="27"/>
    </row>
    <row r="82" spans="1:3" ht="15.75" customHeight="1">
      <c r="A82" s="26"/>
      <c r="B82" s="27"/>
      <c r="C82" s="27"/>
    </row>
    <row r="83" spans="1:3" ht="15.75" customHeight="1">
      <c r="A83" s="26"/>
      <c r="B83" s="27"/>
      <c r="C83" s="27"/>
    </row>
    <row r="84" spans="1:3" ht="15.75" customHeight="1">
      <c r="A84" s="26"/>
      <c r="B84" s="27"/>
      <c r="C84" s="27"/>
    </row>
    <row r="85" spans="1:3" ht="15.75" customHeight="1">
      <c r="A85" s="26"/>
      <c r="B85" s="27"/>
      <c r="C85" s="27"/>
    </row>
    <row r="86" spans="1:3" ht="15.75" customHeight="1">
      <c r="A86" s="26"/>
      <c r="B86" s="27"/>
      <c r="C86" s="27"/>
    </row>
    <row r="87" spans="1:3" ht="15.75" customHeight="1">
      <c r="A87" s="26"/>
      <c r="B87" s="27"/>
      <c r="C87" s="27"/>
    </row>
    <row r="88" spans="1:3" ht="15.75" customHeight="1">
      <c r="A88" s="26"/>
      <c r="B88" s="27"/>
      <c r="C88" s="27"/>
    </row>
    <row r="89" spans="1:3" ht="15.75" customHeight="1">
      <c r="A89" s="26"/>
      <c r="B89" s="27"/>
      <c r="C89" s="27"/>
    </row>
    <row r="90" spans="1:3" ht="15.75" customHeight="1">
      <c r="A90" s="26"/>
      <c r="B90" s="27"/>
      <c r="C90" s="27"/>
    </row>
    <row r="91" spans="1:3" ht="15.75" customHeight="1">
      <c r="A91" s="26"/>
      <c r="B91" s="27"/>
      <c r="C91" s="27"/>
    </row>
    <row r="92" spans="1:3" ht="15.75" customHeight="1">
      <c r="A92" s="26"/>
      <c r="B92" s="27"/>
      <c r="C92" s="27"/>
    </row>
    <row r="93" spans="1:3" ht="15.75" customHeight="1">
      <c r="A93" s="26"/>
      <c r="B93" s="27"/>
      <c r="C93" s="27"/>
    </row>
    <row r="94" spans="1:3" ht="15.75" customHeight="1">
      <c r="A94" s="26"/>
      <c r="B94" s="27"/>
      <c r="C94" s="27"/>
    </row>
    <row r="95" spans="1:3" ht="15.75" customHeight="1">
      <c r="A95" s="26"/>
      <c r="B95" s="27"/>
      <c r="C95" s="27"/>
    </row>
    <row r="96" spans="1:3" ht="15.75" customHeight="1">
      <c r="A96" s="26"/>
      <c r="B96" s="27"/>
      <c r="C96" s="27"/>
    </row>
    <row r="97" spans="1:3" ht="15.75" customHeight="1">
      <c r="A97" s="26"/>
      <c r="B97" s="27"/>
      <c r="C97" s="27"/>
    </row>
    <row r="98" spans="1:3" ht="15.75" customHeight="1">
      <c r="A98" s="26"/>
      <c r="B98" s="27"/>
      <c r="C98" s="27"/>
    </row>
    <row r="99" spans="1:3" ht="15.75" customHeight="1">
      <c r="A99" s="26"/>
      <c r="B99" s="27"/>
      <c r="C99" s="27"/>
    </row>
    <row r="100" spans="1:3" ht="15.75" customHeight="1">
      <c r="A100" s="26"/>
      <c r="B100" s="27"/>
      <c r="C100" s="27"/>
    </row>
    <row r="101" spans="1:3" ht="15.75" customHeight="1">
      <c r="A101" s="26"/>
      <c r="B101" s="27"/>
      <c r="C101" s="27"/>
    </row>
    <row r="102" spans="1:3" ht="15.75" customHeight="1">
      <c r="A102" s="26"/>
      <c r="B102" s="27"/>
      <c r="C102" s="27"/>
    </row>
    <row r="103" spans="1:3" ht="15.75" customHeight="1">
      <c r="A103" s="26"/>
      <c r="B103" s="27"/>
      <c r="C103" s="27"/>
    </row>
    <row r="104" spans="1:3" ht="15.75" customHeight="1">
      <c r="A104" s="26"/>
      <c r="B104" s="27"/>
      <c r="C104" s="27"/>
    </row>
    <row r="105" spans="1:3" ht="15.75" customHeight="1">
      <c r="A105" s="26"/>
      <c r="B105" s="27"/>
      <c r="C105" s="27"/>
    </row>
    <row r="106" spans="1:3" ht="15.75" customHeight="1">
      <c r="A106" s="26"/>
      <c r="B106" s="27"/>
      <c r="C106" s="27"/>
    </row>
    <row r="107" spans="1:3" ht="15.75" customHeight="1">
      <c r="A107" s="26"/>
      <c r="B107" s="27"/>
      <c r="C107" s="27"/>
    </row>
    <row r="108" spans="1:3" ht="15.75" customHeight="1">
      <c r="A108" s="26"/>
      <c r="B108" s="27"/>
      <c r="C108" s="27"/>
    </row>
    <row r="109" spans="1:3" ht="15.75" customHeight="1">
      <c r="A109" s="26"/>
      <c r="B109" s="27"/>
      <c r="C109" s="27"/>
    </row>
    <row r="110" spans="1:3" ht="15.75" customHeight="1">
      <c r="A110" s="26"/>
      <c r="B110" s="27"/>
      <c r="C110" s="27"/>
    </row>
    <row r="111" spans="1:3" ht="15.75" customHeight="1">
      <c r="A111" s="26"/>
      <c r="B111" s="27"/>
      <c r="C111" s="27"/>
    </row>
    <row r="112" spans="1:3" ht="15.75" customHeight="1">
      <c r="A112" s="26"/>
      <c r="B112" s="27"/>
      <c r="C112" s="27"/>
    </row>
    <row r="113" spans="1:3" ht="15.75" customHeight="1">
      <c r="A113" s="26"/>
      <c r="B113" s="27"/>
      <c r="C113" s="27"/>
    </row>
    <row r="114" spans="1:3" ht="15.75" customHeight="1">
      <c r="A114" s="26"/>
      <c r="B114" s="27"/>
      <c r="C114" s="27"/>
    </row>
    <row r="115" spans="1:3" ht="15.75" customHeight="1">
      <c r="A115" s="26"/>
      <c r="B115" s="27"/>
      <c r="C115" s="27"/>
    </row>
    <row r="116" spans="1:3" ht="15.75" customHeight="1">
      <c r="A116" s="26"/>
      <c r="B116" s="27"/>
      <c r="C116" s="27"/>
    </row>
    <row r="117" spans="1:3" ht="15.75" customHeight="1">
      <c r="A117" s="26"/>
      <c r="B117" s="27"/>
      <c r="C117" s="27"/>
    </row>
    <row r="118" spans="1:3" ht="15.75" customHeight="1">
      <c r="A118" s="26"/>
      <c r="B118" s="27"/>
      <c r="C118" s="27"/>
    </row>
    <row r="119" spans="1:3" ht="15.75" customHeight="1">
      <c r="A119" s="26"/>
      <c r="B119" s="27"/>
      <c r="C119" s="27"/>
    </row>
    <row r="120" spans="1:3" ht="15.75" customHeight="1">
      <c r="A120" s="26"/>
      <c r="B120" s="27"/>
      <c r="C120" s="27"/>
    </row>
    <row r="121" spans="1:3" ht="15.75" customHeight="1">
      <c r="A121" s="26"/>
      <c r="B121" s="27"/>
      <c r="C121" s="27"/>
    </row>
    <row r="122" spans="1:3" ht="15.75" customHeight="1">
      <c r="A122" s="26"/>
      <c r="B122" s="27"/>
      <c r="C122" s="27"/>
    </row>
    <row r="123" spans="1:3" ht="15.75" customHeight="1">
      <c r="A123" s="26"/>
      <c r="B123" s="27"/>
      <c r="C123" s="27"/>
    </row>
    <row r="124" spans="1:3" ht="15.75" customHeight="1">
      <c r="A124" s="26"/>
      <c r="B124" s="27"/>
      <c r="C124" s="27"/>
    </row>
    <row r="125" spans="1:3" ht="15.75" customHeight="1">
      <c r="A125" s="26"/>
      <c r="B125" s="27"/>
      <c r="C125" s="27"/>
    </row>
    <row r="126" spans="1:3" ht="15.75" customHeight="1">
      <c r="A126" s="26"/>
      <c r="B126" s="27"/>
      <c r="C126" s="27"/>
    </row>
    <row r="127" spans="1:3" ht="15.75" customHeight="1">
      <c r="A127" s="26"/>
      <c r="B127" s="27"/>
      <c r="C127" s="27"/>
    </row>
    <row r="128" spans="1:3" ht="15.75" customHeight="1">
      <c r="A128" s="26"/>
      <c r="B128" s="27"/>
      <c r="C128" s="27"/>
    </row>
    <row r="129" spans="1:3" ht="15.75" customHeight="1">
      <c r="A129" s="26"/>
      <c r="B129" s="27"/>
      <c r="C129" s="27"/>
    </row>
    <row r="130" spans="1:3" ht="15.75" customHeight="1">
      <c r="A130" s="26"/>
      <c r="B130" s="27"/>
      <c r="C130" s="27"/>
    </row>
    <row r="131" spans="1:3" ht="15.75" customHeight="1">
      <c r="A131" s="26"/>
      <c r="B131" s="27"/>
      <c r="C131" s="27"/>
    </row>
    <row r="132" spans="1:3" ht="15.75" customHeight="1">
      <c r="A132" s="26"/>
      <c r="B132" s="27"/>
      <c r="C132" s="27"/>
    </row>
    <row r="133" spans="1:3" ht="15.75" customHeight="1">
      <c r="A133" s="26"/>
      <c r="B133" s="27"/>
      <c r="C133" s="27"/>
    </row>
    <row r="134" spans="1:3" ht="15.75" customHeight="1">
      <c r="A134" s="26"/>
      <c r="B134" s="27"/>
      <c r="C134" s="27"/>
    </row>
    <row r="135" spans="1:3" ht="15.75" customHeight="1">
      <c r="A135" s="26"/>
      <c r="B135" s="27"/>
      <c r="C135" s="27"/>
    </row>
    <row r="136" spans="1:3" ht="15.75" customHeight="1">
      <c r="A136" s="26"/>
      <c r="B136" s="27"/>
      <c r="C136" s="27"/>
    </row>
    <row r="137" spans="1:3" ht="15.75" customHeight="1">
      <c r="A137" s="26"/>
      <c r="B137" s="27"/>
      <c r="C137" s="27"/>
    </row>
    <row r="138" spans="1:3" ht="15.75" customHeight="1">
      <c r="A138" s="26"/>
      <c r="B138" s="27"/>
      <c r="C138" s="27"/>
    </row>
    <row r="139" spans="1:3" ht="15.75" customHeight="1">
      <c r="A139" s="26"/>
      <c r="B139" s="27"/>
      <c r="C139" s="27"/>
    </row>
    <row r="140" spans="1:3" ht="15.75" customHeight="1">
      <c r="A140" s="26"/>
      <c r="B140" s="27"/>
      <c r="C140" s="27"/>
    </row>
    <row r="141" spans="1:3" ht="15.75" customHeight="1">
      <c r="A141" s="26"/>
      <c r="B141" s="27"/>
      <c r="C141" s="27"/>
    </row>
    <row r="142" spans="1:3" ht="15.75" customHeight="1">
      <c r="A142" s="26"/>
      <c r="B142" s="27"/>
      <c r="C142" s="27"/>
    </row>
    <row r="143" spans="1:3" ht="15.75" customHeight="1">
      <c r="A143" s="26"/>
      <c r="B143" s="27"/>
      <c r="C143" s="27"/>
    </row>
    <row r="144" spans="1:3" ht="15.75" customHeight="1">
      <c r="A144" s="26"/>
      <c r="B144" s="27"/>
      <c r="C144" s="27"/>
    </row>
    <row r="145" spans="1:3" ht="15.75" customHeight="1">
      <c r="A145" s="26"/>
      <c r="B145" s="27"/>
      <c r="C145" s="27"/>
    </row>
    <row r="146" spans="1:3" ht="15.75" customHeight="1">
      <c r="A146" s="26"/>
      <c r="B146" s="27"/>
      <c r="C146" s="27"/>
    </row>
    <row r="147" spans="1:3" ht="15.75" customHeight="1">
      <c r="A147" s="26"/>
      <c r="B147" s="27"/>
      <c r="C147" s="27"/>
    </row>
    <row r="148" spans="1:3" ht="15.75" customHeight="1">
      <c r="A148" s="26"/>
      <c r="B148" s="27"/>
      <c r="C148" s="27"/>
    </row>
    <row r="149" spans="1:3" ht="15.75" customHeight="1">
      <c r="A149" s="26"/>
      <c r="B149" s="27"/>
      <c r="C149" s="27"/>
    </row>
    <row r="150" spans="1:3" ht="15.75" customHeight="1">
      <c r="A150" s="26"/>
      <c r="B150" s="27"/>
      <c r="C150" s="27"/>
    </row>
    <row r="151" spans="1:3" ht="15.75" customHeight="1">
      <c r="A151" s="26"/>
      <c r="B151" s="27"/>
      <c r="C151" s="27"/>
    </row>
    <row r="152" spans="1:3" ht="15.75" customHeight="1">
      <c r="A152" s="26"/>
      <c r="B152" s="27"/>
      <c r="C152" s="27"/>
    </row>
    <row r="153" spans="1:3" ht="15.75" customHeight="1">
      <c r="A153" s="26"/>
      <c r="B153" s="27"/>
      <c r="C153" s="27"/>
    </row>
    <row r="154" spans="1:3" ht="15.75" customHeight="1">
      <c r="A154" s="26"/>
      <c r="B154" s="27"/>
      <c r="C154" s="27"/>
    </row>
    <row r="155" spans="1:3" ht="15.75" customHeight="1">
      <c r="A155" s="26"/>
      <c r="B155" s="27"/>
      <c r="C155" s="27"/>
    </row>
    <row r="156" spans="1:3" ht="15.75" customHeight="1">
      <c r="A156" s="26"/>
      <c r="B156" s="27"/>
      <c r="C156" s="27"/>
    </row>
    <row r="157" spans="1:3" ht="15.75" customHeight="1">
      <c r="A157" s="26"/>
      <c r="B157" s="27"/>
      <c r="C157" s="27"/>
    </row>
    <row r="158" spans="1:3" ht="15.75" customHeight="1">
      <c r="A158" s="26"/>
      <c r="B158" s="27"/>
      <c r="C158" s="27"/>
    </row>
    <row r="159" spans="1:3" ht="15.75" customHeight="1">
      <c r="A159" s="26"/>
      <c r="B159" s="27"/>
      <c r="C159" s="27"/>
    </row>
    <row r="160" spans="1:3" ht="15.75" customHeight="1">
      <c r="A160" s="26"/>
      <c r="B160" s="27"/>
      <c r="C160" s="27"/>
    </row>
    <row r="161" spans="1:3" ht="15.75" customHeight="1">
      <c r="A161" s="26"/>
      <c r="B161" s="27"/>
      <c r="C161" s="27"/>
    </row>
    <row r="162" spans="1:3" ht="15.75" customHeight="1">
      <c r="A162" s="26"/>
      <c r="B162" s="27"/>
      <c r="C162" s="27"/>
    </row>
    <row r="163" spans="1:3" ht="15.75" customHeight="1">
      <c r="A163" s="26"/>
      <c r="B163" s="27"/>
      <c r="C163" s="27"/>
    </row>
    <row r="164" spans="1:3" ht="15.75" customHeight="1">
      <c r="A164" s="26"/>
      <c r="B164" s="27"/>
      <c r="C164" s="27"/>
    </row>
    <row r="165" spans="1:3" ht="15.75" customHeight="1">
      <c r="A165" s="26"/>
      <c r="B165" s="27"/>
      <c r="C165" s="27"/>
    </row>
    <row r="166" spans="1:3" ht="15.75" customHeight="1">
      <c r="A166" s="26"/>
      <c r="B166" s="27"/>
      <c r="C166" s="27"/>
    </row>
    <row r="167" spans="1:3" ht="15.75" customHeight="1">
      <c r="A167" s="26"/>
      <c r="B167" s="27"/>
      <c r="C167" s="27"/>
    </row>
    <row r="168" spans="1:3" ht="15.75" customHeight="1">
      <c r="A168" s="26"/>
      <c r="B168" s="27"/>
      <c r="C168" s="27"/>
    </row>
    <row r="169" spans="1:3" ht="15.75" customHeight="1">
      <c r="A169" s="26"/>
      <c r="B169" s="27"/>
      <c r="C169" s="27"/>
    </row>
    <row r="170" spans="1:3" ht="15.75" customHeight="1">
      <c r="A170" s="26"/>
      <c r="B170" s="27"/>
      <c r="C170" s="27"/>
    </row>
    <row r="171" spans="1:3" ht="15.75" customHeight="1">
      <c r="A171" s="26"/>
      <c r="B171" s="27"/>
      <c r="C171" s="27"/>
    </row>
    <row r="172" spans="1:3" ht="15.75" customHeight="1">
      <c r="A172" s="26"/>
      <c r="B172" s="27"/>
      <c r="C172" s="27"/>
    </row>
    <row r="173" spans="1:3" ht="15.75" customHeight="1">
      <c r="A173" s="26"/>
      <c r="B173" s="27"/>
      <c r="C173" s="27"/>
    </row>
    <row r="174" spans="1:3" ht="15.75" customHeight="1">
      <c r="A174" s="26"/>
      <c r="B174" s="27"/>
      <c r="C174" s="27"/>
    </row>
    <row r="175" spans="1:3" ht="15.75" customHeight="1">
      <c r="A175" s="26"/>
      <c r="B175" s="27"/>
      <c r="C175" s="27"/>
    </row>
    <row r="176" spans="1:3" ht="15.75" customHeight="1">
      <c r="A176" s="26"/>
      <c r="B176" s="27"/>
      <c r="C176" s="27"/>
    </row>
    <row r="177" spans="1:3" ht="15.75" customHeight="1">
      <c r="A177" s="26"/>
      <c r="B177" s="27"/>
      <c r="C177" s="27"/>
    </row>
    <row r="178" spans="1:3" ht="15.75" customHeight="1">
      <c r="A178" s="26"/>
      <c r="B178" s="27"/>
      <c r="C178" s="27"/>
    </row>
    <row r="179" spans="1:3" ht="15.75" customHeight="1">
      <c r="A179" s="26"/>
      <c r="B179" s="27"/>
      <c r="C179" s="27"/>
    </row>
    <row r="180" spans="1:3" ht="15.75" customHeight="1">
      <c r="A180" s="26"/>
      <c r="B180" s="27"/>
      <c r="C180" s="27"/>
    </row>
    <row r="181" spans="1:3" ht="15.75" customHeight="1">
      <c r="A181" s="26"/>
      <c r="B181" s="27"/>
      <c r="C181" s="27"/>
    </row>
    <row r="182" spans="1:3" ht="15.75" customHeight="1">
      <c r="A182" s="26"/>
      <c r="B182" s="27"/>
      <c r="C182" s="27"/>
    </row>
    <row r="183" spans="1:3" ht="15.75" customHeight="1">
      <c r="A183" s="26"/>
      <c r="B183" s="27"/>
      <c r="C183" s="27"/>
    </row>
    <row r="184" spans="1:3" ht="15.75" customHeight="1">
      <c r="A184" s="26"/>
      <c r="B184" s="27"/>
      <c r="C184" s="27"/>
    </row>
    <row r="185" spans="1:3" ht="15.75" customHeight="1">
      <c r="A185" s="26"/>
      <c r="B185" s="27"/>
      <c r="C185" s="27"/>
    </row>
    <row r="186" spans="1:3" ht="15.75" customHeight="1">
      <c r="A186" s="26"/>
      <c r="B186" s="27"/>
      <c r="C186" s="27"/>
    </row>
    <row r="187" spans="1:3" ht="15.75" customHeight="1">
      <c r="A187" s="26"/>
      <c r="B187" s="27"/>
      <c r="C187" s="27"/>
    </row>
    <row r="188" spans="1:3" ht="15.75" customHeight="1">
      <c r="A188" s="26"/>
      <c r="B188" s="27"/>
      <c r="C188" s="27"/>
    </row>
    <row r="189" spans="1:3" ht="15.75" customHeight="1">
      <c r="A189" s="26"/>
      <c r="B189" s="27"/>
      <c r="C189" s="27"/>
    </row>
    <row r="190" spans="1:3" ht="15.75" customHeight="1">
      <c r="A190" s="26"/>
      <c r="B190" s="27"/>
      <c r="C190" s="27"/>
    </row>
    <row r="191" spans="1:3" ht="15.75" customHeight="1">
      <c r="A191" s="26"/>
      <c r="B191" s="27"/>
      <c r="C191" s="27"/>
    </row>
    <row r="192" spans="1:3" ht="15.75" customHeight="1">
      <c r="A192" s="26"/>
      <c r="B192" s="27"/>
      <c r="C192" s="27"/>
    </row>
    <row r="193" spans="1:3" ht="15.75" customHeight="1">
      <c r="A193" s="26"/>
      <c r="B193" s="27"/>
      <c r="C193" s="27"/>
    </row>
    <row r="194" spans="1:3" ht="15.75" customHeight="1">
      <c r="A194" s="26"/>
      <c r="B194" s="27"/>
      <c r="C194" s="27"/>
    </row>
    <row r="195" spans="1:3" ht="15.75" customHeight="1">
      <c r="A195" s="26"/>
      <c r="B195" s="27"/>
      <c r="C195" s="27"/>
    </row>
    <row r="196" spans="1:3" ht="15.75" customHeight="1">
      <c r="A196" s="26"/>
      <c r="B196" s="27"/>
      <c r="C196" s="27"/>
    </row>
    <row r="197" spans="1:3" ht="15.75" customHeight="1">
      <c r="A197" s="26"/>
      <c r="B197" s="27"/>
      <c r="C197" s="27"/>
    </row>
    <row r="198" spans="1:3" ht="15.75" customHeight="1">
      <c r="A198" s="26"/>
      <c r="B198" s="27"/>
      <c r="C198" s="27"/>
    </row>
    <row r="199" spans="1:3" ht="15.75" customHeight="1">
      <c r="A199" s="26"/>
      <c r="B199" s="27"/>
      <c r="C199" s="27"/>
    </row>
    <row r="200" spans="1:3" ht="15.75" customHeight="1">
      <c r="A200" s="26"/>
      <c r="B200" s="27"/>
      <c r="C200" s="27"/>
    </row>
    <row r="201" spans="1:3" ht="15.75" customHeight="1">
      <c r="A201" s="26"/>
      <c r="B201" s="27"/>
      <c r="C201" s="27"/>
    </row>
    <row r="202" spans="1:3" ht="15.75" customHeight="1">
      <c r="A202" s="26"/>
      <c r="B202" s="27"/>
      <c r="C202" s="27"/>
    </row>
    <row r="203" spans="1:3" ht="15.75" customHeight="1">
      <c r="A203" s="26"/>
      <c r="B203" s="27"/>
      <c r="C203" s="27"/>
    </row>
    <row r="204" spans="1:3" ht="15.75" customHeight="1">
      <c r="A204" s="26"/>
      <c r="B204" s="27"/>
      <c r="C204" s="27"/>
    </row>
    <row r="205" spans="1:3" ht="15.75" customHeight="1">
      <c r="A205" s="26"/>
      <c r="B205" s="27"/>
      <c r="C205" s="27"/>
    </row>
    <row r="206" spans="1:3" ht="15.75" customHeight="1">
      <c r="A206" s="26"/>
      <c r="B206" s="27"/>
      <c r="C206" s="27"/>
    </row>
    <row r="207" spans="1:3" ht="15.75" customHeight="1">
      <c r="A207" s="26"/>
      <c r="B207" s="27"/>
      <c r="C207" s="27"/>
    </row>
    <row r="208" spans="1:3" ht="15.75" customHeight="1">
      <c r="A208" s="26"/>
      <c r="B208" s="27"/>
      <c r="C208" s="27"/>
    </row>
    <row r="209" spans="1:3" ht="15.75" customHeight="1">
      <c r="A209" s="26"/>
      <c r="B209" s="27"/>
      <c r="C209" s="27"/>
    </row>
    <row r="210" spans="1:3" ht="15.75" customHeight="1">
      <c r="A210" s="26"/>
      <c r="B210" s="27"/>
      <c r="C210" s="27"/>
    </row>
    <row r="211" spans="1:3" ht="15.75" customHeight="1">
      <c r="A211" s="26"/>
      <c r="B211" s="27"/>
      <c r="C211" s="27"/>
    </row>
    <row r="212" spans="1:3" ht="15.75" customHeight="1">
      <c r="A212" s="26"/>
      <c r="B212" s="27"/>
      <c r="C212" s="27"/>
    </row>
    <row r="213" spans="1:3" ht="15.75" customHeight="1">
      <c r="A213" s="26"/>
      <c r="B213" s="27"/>
      <c r="C213" s="27"/>
    </row>
    <row r="214" spans="1:3" ht="15.75" customHeight="1">
      <c r="A214" s="26"/>
      <c r="B214" s="27"/>
      <c r="C214" s="27"/>
    </row>
    <row r="215" spans="1:3" ht="15.75" customHeight="1">
      <c r="A215" s="26"/>
      <c r="B215" s="27"/>
      <c r="C215" s="27"/>
    </row>
    <row r="216" spans="1:3" ht="15.75" customHeight="1">
      <c r="A216" s="26"/>
      <c r="B216" s="27"/>
      <c r="C216" s="27"/>
    </row>
    <row r="217" spans="1:3" ht="15.75" customHeight="1">
      <c r="A217" s="26"/>
      <c r="B217" s="27"/>
      <c r="C217" s="27"/>
    </row>
    <row r="218" spans="1:3" ht="15.75" customHeight="1">
      <c r="A218" s="26"/>
      <c r="B218" s="27"/>
      <c r="C218" s="27"/>
    </row>
    <row r="219" spans="1:3" ht="15.75" customHeight="1">
      <c r="A219" s="26"/>
      <c r="B219" s="27"/>
      <c r="C219" s="27"/>
    </row>
    <row r="220" spans="1:3" ht="15.75" customHeight="1">
      <c r="A220" s="26"/>
      <c r="B220" s="27"/>
      <c r="C220" s="27"/>
    </row>
    <row r="221" spans="1:3" ht="15.75" customHeight="1"/>
    <row r="222" spans="1:3" ht="15.75" customHeight="1"/>
    <row r="223" spans="1:3" ht="15.75" customHeight="1"/>
    <row r="224" spans="1:3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">
    <mergeCell ref="A1:C1"/>
    <mergeCell ref="A2:C2"/>
    <mergeCell ref="A20:C20"/>
    <mergeCell ref="A22:C22"/>
  </mergeCells>
  <printOptions horizontalCentered="1" gridLines="1"/>
  <pageMargins left="0.7" right="0.7" top="0.75" bottom="0.75" header="0" footer="0"/>
  <pageSetup paperSize="9" fitToHeight="0" pageOrder="overThenDown" orientation="landscape" cellComments="atEnd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fitToPage="1"/>
  </sheetPr>
  <dimension ref="A1:G1000"/>
  <sheetViews>
    <sheetView workbookViewId="0">
      <pane ySplit="4" topLeftCell="A5" activePane="bottomLeft" state="frozen"/>
      <selection pane="bottomLeft" activeCell="B6" sqref="B6"/>
    </sheetView>
  </sheetViews>
  <sheetFormatPr baseColWidth="10" defaultColWidth="12.5703125" defaultRowHeight="15" customHeight="1"/>
  <cols>
    <col min="1" max="1" width="15.140625" customWidth="1"/>
    <col min="2" max="2" width="23.5703125" customWidth="1"/>
    <col min="3" max="3" width="42.42578125" customWidth="1"/>
    <col min="4" max="4" width="18.42578125" customWidth="1"/>
    <col min="5" max="5" width="26.42578125" customWidth="1"/>
    <col min="6" max="6" width="19.85546875" customWidth="1"/>
  </cols>
  <sheetData>
    <row r="1" spans="1:7" ht="15.75" customHeight="1">
      <c r="A1" s="226" t="s">
        <v>20</v>
      </c>
      <c r="B1" s="223"/>
      <c r="C1" s="223"/>
      <c r="D1" s="223"/>
      <c r="E1" s="223"/>
      <c r="F1" s="224"/>
      <c r="G1" s="27"/>
    </row>
    <row r="2" spans="1:7" ht="15.75" customHeight="1">
      <c r="A2" s="225" t="s">
        <v>1</v>
      </c>
      <c r="B2" s="223"/>
      <c r="C2" s="223"/>
      <c r="D2" s="223"/>
      <c r="E2" s="223"/>
      <c r="F2" s="224"/>
      <c r="G2" s="27"/>
    </row>
    <row r="3" spans="1:7" ht="53.25" customHeight="1">
      <c r="A3" s="1"/>
      <c r="B3" s="1"/>
      <c r="C3" s="1"/>
      <c r="D3" s="1"/>
      <c r="E3" s="34"/>
      <c r="F3" s="35"/>
      <c r="G3" s="2"/>
    </row>
    <row r="4" spans="1:7" ht="53.25" customHeight="1">
      <c r="A4" s="36" t="s">
        <v>21</v>
      </c>
      <c r="B4" s="36" t="s">
        <v>22</v>
      </c>
      <c r="C4" s="36" t="s">
        <v>23</v>
      </c>
      <c r="D4" s="36" t="s">
        <v>24</v>
      </c>
      <c r="E4" s="37" t="s">
        <v>25</v>
      </c>
      <c r="F4" s="38" t="s">
        <v>26</v>
      </c>
      <c r="G4" s="2"/>
    </row>
    <row r="5" spans="1:7" ht="22.5" customHeight="1">
      <c r="A5" s="39">
        <v>1</v>
      </c>
      <c r="B5" s="40" t="s">
        <v>27</v>
      </c>
      <c r="C5" s="39" t="s">
        <v>28</v>
      </c>
      <c r="D5" s="39" t="s">
        <v>29</v>
      </c>
      <c r="E5" s="41"/>
      <c r="F5" s="42">
        <v>110000</v>
      </c>
      <c r="G5" s="43"/>
    </row>
    <row r="6" spans="1:7" ht="45" customHeight="1">
      <c r="A6" s="44">
        <v>2</v>
      </c>
      <c r="B6" s="45" t="s">
        <v>30</v>
      </c>
      <c r="C6" s="46" t="s">
        <v>31</v>
      </c>
      <c r="D6" s="47" t="s">
        <v>32</v>
      </c>
      <c r="E6" s="48"/>
      <c r="F6" s="42">
        <v>25800</v>
      </c>
      <c r="G6" s="43"/>
    </row>
    <row r="7" spans="1:7" ht="30" customHeight="1">
      <c r="A7" s="6">
        <v>4</v>
      </c>
      <c r="B7" s="45" t="s">
        <v>33</v>
      </c>
      <c r="C7" s="47" t="s">
        <v>34</v>
      </c>
      <c r="D7" s="47" t="s">
        <v>35</v>
      </c>
      <c r="E7" s="48"/>
      <c r="F7" s="42">
        <v>23500</v>
      </c>
      <c r="G7" s="43"/>
    </row>
    <row r="8" spans="1:7" ht="22.5" customHeight="1">
      <c r="A8" s="6">
        <v>5</v>
      </c>
      <c r="B8" s="45" t="s">
        <v>36</v>
      </c>
      <c r="C8" s="47" t="s">
        <v>37</v>
      </c>
      <c r="D8" s="47" t="s">
        <v>38</v>
      </c>
      <c r="E8" s="49"/>
      <c r="F8" s="42">
        <v>94000</v>
      </c>
      <c r="G8" s="43"/>
    </row>
    <row r="9" spans="1:7" ht="22.5" customHeight="1">
      <c r="A9" s="50">
        <v>6</v>
      </c>
      <c r="B9" s="51" t="s">
        <v>39</v>
      </c>
      <c r="C9" s="52" t="s">
        <v>40</v>
      </c>
      <c r="D9" s="52" t="s">
        <v>41</v>
      </c>
      <c r="E9" s="49" t="s">
        <v>42</v>
      </c>
      <c r="F9" s="42">
        <v>30000</v>
      </c>
      <c r="G9" s="53"/>
    </row>
    <row r="10" spans="1:7" ht="22.5" customHeight="1">
      <c r="A10" s="6">
        <v>7</v>
      </c>
      <c r="B10" s="45" t="s">
        <v>43</v>
      </c>
      <c r="C10" s="47" t="s">
        <v>44</v>
      </c>
      <c r="D10" s="47"/>
      <c r="E10" s="48"/>
      <c r="F10" s="42">
        <v>260000</v>
      </c>
      <c r="G10" s="43"/>
    </row>
    <row r="11" spans="1:7" ht="22.5" customHeight="1">
      <c r="A11" s="6">
        <v>8</v>
      </c>
      <c r="B11" s="45" t="s">
        <v>45</v>
      </c>
      <c r="C11" s="39" t="s">
        <v>46</v>
      </c>
      <c r="D11" s="47"/>
      <c r="E11" s="48"/>
      <c r="F11" s="42">
        <v>146000</v>
      </c>
      <c r="G11" s="43"/>
    </row>
    <row r="12" spans="1:7" ht="22.5" customHeight="1">
      <c r="A12" s="6">
        <v>9</v>
      </c>
      <c r="B12" s="40" t="s">
        <v>33</v>
      </c>
      <c r="C12" s="47" t="s">
        <v>47</v>
      </c>
      <c r="D12" s="47" t="s">
        <v>48</v>
      </c>
      <c r="E12" s="41"/>
      <c r="F12" s="42">
        <v>15000</v>
      </c>
      <c r="G12" s="43"/>
    </row>
    <row r="13" spans="1:7" ht="22.5" customHeight="1">
      <c r="A13" s="6">
        <v>10</v>
      </c>
      <c r="B13" s="45" t="s">
        <v>45</v>
      </c>
      <c r="C13" s="52" t="s">
        <v>46</v>
      </c>
      <c r="D13" s="47"/>
      <c r="E13" s="49" t="s">
        <v>49</v>
      </c>
      <c r="F13" s="42">
        <v>148500</v>
      </c>
      <c r="G13" s="43"/>
    </row>
    <row r="14" spans="1:7" ht="22.5" customHeight="1">
      <c r="A14" s="50">
        <v>11</v>
      </c>
      <c r="B14" s="51" t="s">
        <v>39</v>
      </c>
      <c r="C14" s="52" t="s">
        <v>40</v>
      </c>
      <c r="D14" s="52" t="s">
        <v>50</v>
      </c>
      <c r="E14" s="49" t="s">
        <v>42</v>
      </c>
      <c r="F14" s="42">
        <v>80000</v>
      </c>
      <c r="G14" s="53"/>
    </row>
    <row r="15" spans="1:7" ht="22.5" customHeight="1">
      <c r="A15" s="6">
        <v>12</v>
      </c>
      <c r="B15" s="45" t="s">
        <v>51</v>
      </c>
      <c r="C15" s="47" t="s">
        <v>52</v>
      </c>
      <c r="D15" s="47" t="s">
        <v>50</v>
      </c>
      <c r="E15" s="48" t="s">
        <v>53</v>
      </c>
      <c r="F15" s="42">
        <v>624000</v>
      </c>
      <c r="G15" s="43"/>
    </row>
    <row r="16" spans="1:7" ht="22.5" customHeight="1">
      <c r="A16" s="6">
        <v>13</v>
      </c>
      <c r="B16" s="45" t="s">
        <v>54</v>
      </c>
      <c r="C16" s="47" t="s">
        <v>55</v>
      </c>
      <c r="D16" s="47" t="s">
        <v>50</v>
      </c>
      <c r="E16" s="49" t="s">
        <v>56</v>
      </c>
      <c r="F16" s="42">
        <v>350000</v>
      </c>
      <c r="G16" s="43"/>
    </row>
    <row r="17" spans="1:7" ht="22.5" customHeight="1">
      <c r="A17" s="6">
        <v>14</v>
      </c>
      <c r="B17" s="45" t="s">
        <v>57</v>
      </c>
      <c r="C17" s="47" t="s">
        <v>58</v>
      </c>
      <c r="D17" s="47" t="s">
        <v>59</v>
      </c>
      <c r="E17" s="49" t="s">
        <v>60</v>
      </c>
      <c r="F17" s="42">
        <v>45000</v>
      </c>
      <c r="G17" s="43"/>
    </row>
    <row r="18" spans="1:7" ht="22.5" customHeight="1">
      <c r="A18" s="54"/>
      <c r="B18" s="40" t="s">
        <v>61</v>
      </c>
      <c r="C18" s="39" t="s">
        <v>62</v>
      </c>
      <c r="D18" s="55"/>
      <c r="E18" s="49" t="s">
        <v>63</v>
      </c>
      <c r="F18" s="42">
        <v>15000</v>
      </c>
      <c r="G18" s="43"/>
    </row>
    <row r="19" spans="1:7" ht="22.5" customHeight="1">
      <c r="A19" s="8"/>
      <c r="B19" s="40" t="s">
        <v>61</v>
      </c>
      <c r="C19" s="39" t="s">
        <v>62</v>
      </c>
      <c r="D19" s="56"/>
      <c r="E19" s="49" t="s">
        <v>63</v>
      </c>
      <c r="F19" s="42">
        <v>15000</v>
      </c>
      <c r="G19" s="57"/>
    </row>
    <row r="20" spans="1:7" ht="22.5" customHeight="1">
      <c r="A20" s="6">
        <v>17</v>
      </c>
      <c r="B20" s="40" t="s">
        <v>64</v>
      </c>
      <c r="C20" s="47" t="s">
        <v>65</v>
      </c>
      <c r="D20" s="47" t="s">
        <v>66</v>
      </c>
      <c r="E20" s="48"/>
      <c r="F20" s="42">
        <v>149000</v>
      </c>
      <c r="G20" s="57"/>
    </row>
    <row r="21" spans="1:7" ht="22.5" customHeight="1">
      <c r="A21" s="39">
        <v>19</v>
      </c>
      <c r="B21" s="40" t="s">
        <v>27</v>
      </c>
      <c r="C21" s="39" t="s">
        <v>67</v>
      </c>
      <c r="D21" s="39" t="s">
        <v>68</v>
      </c>
      <c r="E21" s="41"/>
      <c r="F21" s="42">
        <v>129000</v>
      </c>
      <c r="G21" s="57"/>
    </row>
    <row r="22" spans="1:7" ht="22.5" customHeight="1">
      <c r="A22" s="6">
        <v>20</v>
      </c>
      <c r="B22" s="45" t="s">
        <v>69</v>
      </c>
      <c r="C22" s="47"/>
      <c r="D22" s="47" t="s">
        <v>32</v>
      </c>
      <c r="E22" s="48" t="s">
        <v>70</v>
      </c>
      <c r="F22" s="42">
        <v>10000</v>
      </c>
      <c r="G22" s="57"/>
    </row>
    <row r="23" spans="1:7" ht="22.5" customHeight="1">
      <c r="A23" s="50">
        <v>21</v>
      </c>
      <c r="B23" s="51" t="s">
        <v>71</v>
      </c>
      <c r="C23" s="52"/>
      <c r="D23" s="52" t="s">
        <v>32</v>
      </c>
      <c r="E23" s="49" t="s">
        <v>70</v>
      </c>
      <c r="F23" s="42">
        <v>12000</v>
      </c>
      <c r="G23" s="58"/>
    </row>
    <row r="24" spans="1:7" ht="22.5" customHeight="1">
      <c r="A24" s="59">
        <v>22</v>
      </c>
      <c r="B24" s="40" t="s">
        <v>72</v>
      </c>
      <c r="C24" s="39" t="s">
        <v>73</v>
      </c>
      <c r="D24" s="39" t="s">
        <v>74</v>
      </c>
      <c r="E24" s="60"/>
      <c r="F24" s="42">
        <v>220000</v>
      </c>
      <c r="G24" s="57"/>
    </row>
    <row r="25" spans="1:7" ht="22.5" customHeight="1">
      <c r="A25" s="59">
        <v>23</v>
      </c>
      <c r="B25" s="40" t="s">
        <v>75</v>
      </c>
      <c r="C25" s="39" t="s">
        <v>76</v>
      </c>
      <c r="D25" s="59" t="s">
        <v>77</v>
      </c>
      <c r="E25" s="60" t="s">
        <v>78</v>
      </c>
      <c r="F25" s="42">
        <v>50000</v>
      </c>
      <c r="G25" s="57"/>
    </row>
    <row r="26" spans="1:7" ht="22.5" customHeight="1">
      <c r="A26" s="39">
        <v>24</v>
      </c>
      <c r="B26" s="40" t="s">
        <v>79</v>
      </c>
      <c r="C26" s="39" t="s">
        <v>80</v>
      </c>
      <c r="D26" s="39" t="s">
        <v>77</v>
      </c>
      <c r="E26" s="41" t="s">
        <v>81</v>
      </c>
      <c r="F26" s="42">
        <v>10000</v>
      </c>
      <c r="G26" s="57"/>
    </row>
    <row r="27" spans="1:7" ht="22.5" customHeight="1">
      <c r="A27" s="59">
        <v>25</v>
      </c>
      <c r="B27" s="40" t="s">
        <v>82</v>
      </c>
      <c r="C27" s="39" t="s">
        <v>83</v>
      </c>
      <c r="D27" s="47" t="s">
        <v>84</v>
      </c>
      <c r="E27" s="60" t="s">
        <v>85</v>
      </c>
      <c r="F27" s="42">
        <v>250000</v>
      </c>
      <c r="G27" s="57"/>
    </row>
    <row r="28" spans="1:7" ht="22.5" customHeight="1">
      <c r="A28" s="59">
        <v>26</v>
      </c>
      <c r="B28" s="40" t="s">
        <v>86</v>
      </c>
      <c r="C28" s="59" t="s">
        <v>87</v>
      </c>
      <c r="D28" s="47" t="s">
        <v>32</v>
      </c>
      <c r="E28" s="60"/>
      <c r="F28" s="42">
        <v>30000</v>
      </c>
      <c r="G28" s="57"/>
    </row>
    <row r="29" spans="1:7" ht="22.5" customHeight="1">
      <c r="A29" s="59">
        <v>27</v>
      </c>
      <c r="B29" s="40" t="s">
        <v>88</v>
      </c>
      <c r="C29" s="39" t="s">
        <v>89</v>
      </c>
      <c r="D29" s="39" t="s">
        <v>32</v>
      </c>
      <c r="E29" s="60"/>
      <c r="F29" s="42">
        <v>60000</v>
      </c>
      <c r="G29" s="57"/>
    </row>
    <row r="30" spans="1:7" ht="22.5" customHeight="1">
      <c r="A30" s="59">
        <v>28</v>
      </c>
      <c r="B30" s="40" t="s">
        <v>64</v>
      </c>
      <c r="C30" s="39" t="s">
        <v>90</v>
      </c>
      <c r="D30" s="39" t="s">
        <v>91</v>
      </c>
      <c r="E30" s="60"/>
      <c r="F30" s="42">
        <v>149500</v>
      </c>
      <c r="G30" s="57"/>
    </row>
    <row r="31" spans="1:7" ht="22.5" customHeight="1">
      <c r="A31" s="59">
        <v>29</v>
      </c>
      <c r="B31" s="40" t="s">
        <v>92</v>
      </c>
      <c r="C31" s="39" t="s">
        <v>93</v>
      </c>
      <c r="D31" s="39" t="s">
        <v>94</v>
      </c>
      <c r="E31" s="60" t="s">
        <v>95</v>
      </c>
      <c r="F31" s="42">
        <v>70000</v>
      </c>
      <c r="G31" s="57"/>
    </row>
    <row r="32" spans="1:7" ht="22.5" customHeight="1">
      <c r="A32" s="59">
        <v>30</v>
      </c>
      <c r="B32" s="40" t="s">
        <v>96</v>
      </c>
      <c r="C32" s="39" t="s">
        <v>97</v>
      </c>
      <c r="D32" s="39" t="s">
        <v>98</v>
      </c>
      <c r="E32" s="60" t="s">
        <v>99</v>
      </c>
      <c r="F32" s="42">
        <v>90000</v>
      </c>
      <c r="G32" s="57"/>
    </row>
    <row r="33" spans="1:7" ht="22.5" customHeight="1">
      <c r="A33" s="59">
        <v>31</v>
      </c>
      <c r="B33" s="40" t="s">
        <v>100</v>
      </c>
      <c r="C33" s="39" t="s">
        <v>101</v>
      </c>
      <c r="D33" s="39" t="s">
        <v>94</v>
      </c>
      <c r="E33" s="60" t="s">
        <v>99</v>
      </c>
      <c r="F33" s="42">
        <v>20000</v>
      </c>
      <c r="G33" s="57"/>
    </row>
    <row r="34" spans="1:7" ht="22.5" customHeight="1">
      <c r="A34" s="59">
        <v>32</v>
      </c>
      <c r="B34" s="40" t="s">
        <v>102</v>
      </c>
      <c r="C34" s="39" t="s">
        <v>103</v>
      </c>
      <c r="D34" s="39" t="s">
        <v>104</v>
      </c>
      <c r="E34" s="60" t="s">
        <v>99</v>
      </c>
      <c r="F34" s="42">
        <v>50000</v>
      </c>
      <c r="G34" s="57"/>
    </row>
    <row r="35" spans="1:7" ht="22.5" customHeight="1">
      <c r="A35" s="59">
        <v>33</v>
      </c>
      <c r="B35" s="40" t="s">
        <v>105</v>
      </c>
      <c r="C35" s="39" t="s">
        <v>106</v>
      </c>
      <c r="D35" s="39" t="s">
        <v>94</v>
      </c>
      <c r="E35" s="60" t="s">
        <v>107</v>
      </c>
      <c r="F35" s="42">
        <v>120000</v>
      </c>
      <c r="G35" s="57"/>
    </row>
    <row r="36" spans="1:7" ht="22.5" customHeight="1">
      <c r="A36" s="59">
        <v>35</v>
      </c>
      <c r="B36" s="40" t="s">
        <v>108</v>
      </c>
      <c r="C36" s="39" t="s">
        <v>109</v>
      </c>
      <c r="D36" s="39" t="s">
        <v>110</v>
      </c>
      <c r="E36" s="60" t="s">
        <v>111</v>
      </c>
      <c r="F36" s="42">
        <v>35000</v>
      </c>
      <c r="G36" s="57"/>
    </row>
    <row r="37" spans="1:7" ht="22.5" customHeight="1">
      <c r="A37" s="59">
        <v>36</v>
      </c>
      <c r="B37" s="40" t="s">
        <v>82</v>
      </c>
      <c r="C37" s="39" t="s">
        <v>83</v>
      </c>
      <c r="D37" s="47" t="s">
        <v>112</v>
      </c>
      <c r="E37" s="60" t="s">
        <v>85</v>
      </c>
      <c r="F37" s="42">
        <v>240000</v>
      </c>
      <c r="G37" s="57"/>
    </row>
    <row r="38" spans="1:7" ht="22.5" customHeight="1">
      <c r="A38" s="59">
        <v>37</v>
      </c>
      <c r="B38" s="40" t="s">
        <v>86</v>
      </c>
      <c r="C38" s="59" t="s">
        <v>87</v>
      </c>
      <c r="D38" s="47" t="s">
        <v>32</v>
      </c>
      <c r="E38" s="60"/>
      <c r="F38" s="42">
        <v>30000</v>
      </c>
      <c r="G38" s="57"/>
    </row>
    <row r="39" spans="1:7" ht="22.5" customHeight="1">
      <c r="A39" s="59">
        <v>38</v>
      </c>
      <c r="B39" s="40" t="s">
        <v>88</v>
      </c>
      <c r="C39" s="39" t="s">
        <v>113</v>
      </c>
      <c r="D39" s="39" t="s">
        <v>32</v>
      </c>
      <c r="E39" s="60"/>
      <c r="F39" s="42">
        <v>10000</v>
      </c>
      <c r="G39" s="57"/>
    </row>
    <row r="40" spans="1:7" ht="22.5" customHeight="1">
      <c r="A40" s="59">
        <v>39</v>
      </c>
      <c r="B40" s="40" t="s">
        <v>72</v>
      </c>
      <c r="C40" s="39" t="s">
        <v>114</v>
      </c>
      <c r="D40" s="39" t="s">
        <v>74</v>
      </c>
      <c r="E40" s="60"/>
      <c r="F40" s="42">
        <v>120000</v>
      </c>
      <c r="G40" s="57"/>
    </row>
    <row r="41" spans="1:7" ht="22.5" customHeight="1">
      <c r="A41" s="59">
        <v>40</v>
      </c>
      <c r="B41" s="40" t="s">
        <v>115</v>
      </c>
      <c r="C41" s="39" t="s">
        <v>116</v>
      </c>
      <c r="D41" s="39" t="s">
        <v>117</v>
      </c>
      <c r="E41" s="60"/>
      <c r="F41" s="42">
        <v>110000</v>
      </c>
      <c r="G41" s="57"/>
    </row>
    <row r="42" spans="1:7" ht="22.5" customHeight="1">
      <c r="A42" s="59">
        <v>41</v>
      </c>
      <c r="B42" s="40" t="s">
        <v>115</v>
      </c>
      <c r="C42" s="39" t="s">
        <v>118</v>
      </c>
      <c r="D42" s="39" t="s">
        <v>117</v>
      </c>
      <c r="E42" s="60"/>
      <c r="F42" s="42">
        <v>110000</v>
      </c>
      <c r="G42" s="57"/>
    </row>
    <row r="43" spans="1:7" ht="22.5" customHeight="1">
      <c r="A43" s="59">
        <v>42</v>
      </c>
      <c r="B43" s="40" t="s">
        <v>115</v>
      </c>
      <c r="C43" s="39" t="s">
        <v>119</v>
      </c>
      <c r="D43" s="39" t="s">
        <v>117</v>
      </c>
      <c r="E43" s="60" t="s">
        <v>120</v>
      </c>
      <c r="F43" s="42">
        <v>110000</v>
      </c>
      <c r="G43" s="57"/>
    </row>
    <row r="44" spans="1:7" ht="22.5" customHeight="1">
      <c r="A44" s="59">
        <v>43</v>
      </c>
      <c r="B44" s="40" t="s">
        <v>121</v>
      </c>
      <c r="C44" s="39" t="s">
        <v>122</v>
      </c>
      <c r="D44" s="39" t="s">
        <v>123</v>
      </c>
      <c r="E44" s="60"/>
      <c r="F44" s="42">
        <v>373900</v>
      </c>
      <c r="G44" s="57"/>
    </row>
    <row r="45" spans="1:7" ht="22.5" customHeight="1">
      <c r="A45" s="59">
        <v>44</v>
      </c>
      <c r="B45" s="40" t="s">
        <v>124</v>
      </c>
      <c r="C45" s="39" t="s">
        <v>125</v>
      </c>
      <c r="D45" s="39" t="s">
        <v>126</v>
      </c>
      <c r="E45" s="60" t="s">
        <v>127</v>
      </c>
      <c r="F45" s="42">
        <v>15000</v>
      </c>
      <c r="G45" s="57"/>
    </row>
    <row r="46" spans="1:7" ht="22.5" customHeight="1">
      <c r="A46" s="59">
        <v>45</v>
      </c>
      <c r="B46" s="40" t="s">
        <v>128</v>
      </c>
      <c r="C46" s="39" t="s">
        <v>129</v>
      </c>
      <c r="D46" s="39" t="s">
        <v>126</v>
      </c>
      <c r="E46" s="60" t="s">
        <v>127</v>
      </c>
      <c r="F46" s="42">
        <v>300000</v>
      </c>
      <c r="G46" s="57"/>
    </row>
    <row r="47" spans="1:7" ht="22.5" customHeight="1">
      <c r="A47" s="59">
        <v>46</v>
      </c>
      <c r="B47" s="40" t="s">
        <v>130</v>
      </c>
      <c r="C47" s="39" t="s">
        <v>119</v>
      </c>
      <c r="D47" s="39" t="s">
        <v>117</v>
      </c>
      <c r="E47" s="60" t="s">
        <v>127</v>
      </c>
      <c r="F47" s="42">
        <v>110000</v>
      </c>
      <c r="G47" s="57"/>
    </row>
    <row r="48" spans="1:7" ht="22.5" customHeight="1">
      <c r="A48" s="59">
        <v>47</v>
      </c>
      <c r="B48" s="40" t="s">
        <v>131</v>
      </c>
      <c r="C48" s="60" t="s">
        <v>132</v>
      </c>
      <c r="D48" s="39" t="s">
        <v>94</v>
      </c>
      <c r="E48" s="60"/>
      <c r="F48" s="42">
        <v>480000</v>
      </c>
      <c r="G48" s="57"/>
    </row>
    <row r="49" spans="1:7" ht="22.5" customHeight="1">
      <c r="A49" s="59">
        <v>48</v>
      </c>
      <c r="B49" s="40" t="s">
        <v>133</v>
      </c>
      <c r="C49" s="61" t="s">
        <v>134</v>
      </c>
      <c r="D49" s="39" t="s">
        <v>126</v>
      </c>
      <c r="E49" s="60"/>
      <c r="F49" s="42">
        <v>39900</v>
      </c>
      <c r="G49" s="57"/>
    </row>
    <row r="50" spans="1:7" ht="22.5" customHeight="1">
      <c r="A50" s="59">
        <v>49</v>
      </c>
      <c r="B50" s="40" t="s">
        <v>135</v>
      </c>
      <c r="C50" s="39" t="s">
        <v>136</v>
      </c>
      <c r="D50" s="39" t="s">
        <v>126</v>
      </c>
      <c r="E50" s="60"/>
      <c r="F50" s="42">
        <v>50000</v>
      </c>
      <c r="G50" s="57"/>
    </row>
    <row r="51" spans="1:7" ht="22.5" customHeight="1">
      <c r="A51" s="59">
        <v>50</v>
      </c>
      <c r="B51" s="40" t="s">
        <v>137</v>
      </c>
      <c r="C51" s="39" t="s">
        <v>138</v>
      </c>
      <c r="D51" s="39" t="s">
        <v>41</v>
      </c>
      <c r="E51" s="60" t="s">
        <v>127</v>
      </c>
      <c r="F51" s="42">
        <v>4500</v>
      </c>
      <c r="G51" s="57"/>
    </row>
    <row r="52" spans="1:7" ht="22.5" customHeight="1">
      <c r="A52" s="59">
        <v>51</v>
      </c>
      <c r="B52" s="40" t="s">
        <v>139</v>
      </c>
      <c r="C52" s="39" t="s">
        <v>140</v>
      </c>
      <c r="D52" s="39" t="s">
        <v>141</v>
      </c>
      <c r="E52" s="60"/>
      <c r="F52" s="42">
        <v>28900</v>
      </c>
      <c r="G52" s="57"/>
    </row>
    <row r="53" spans="1:7" ht="22.5" customHeight="1">
      <c r="A53" s="59">
        <v>52</v>
      </c>
      <c r="B53" s="40" t="s">
        <v>142</v>
      </c>
      <c r="C53" s="39" t="s">
        <v>143</v>
      </c>
      <c r="D53" s="39" t="s">
        <v>126</v>
      </c>
      <c r="E53" s="60" t="s">
        <v>127</v>
      </c>
      <c r="F53" s="42">
        <v>2500</v>
      </c>
      <c r="G53" s="57"/>
    </row>
    <row r="54" spans="1:7" ht="22.5" customHeight="1">
      <c r="A54" s="59">
        <v>53</v>
      </c>
      <c r="B54" s="40" t="s">
        <v>144</v>
      </c>
      <c r="C54" s="39" t="s">
        <v>145</v>
      </c>
      <c r="D54" s="39" t="s">
        <v>126</v>
      </c>
      <c r="E54" s="60" t="s">
        <v>127</v>
      </c>
      <c r="F54" s="42">
        <v>5000</v>
      </c>
      <c r="G54" s="57"/>
    </row>
    <row r="55" spans="1:7" ht="22.5" customHeight="1">
      <c r="A55" s="59">
        <v>54</v>
      </c>
      <c r="B55" s="40" t="s">
        <v>146</v>
      </c>
      <c r="C55" s="39" t="s">
        <v>147</v>
      </c>
      <c r="D55" s="39" t="s">
        <v>126</v>
      </c>
      <c r="E55" s="60" t="s">
        <v>148</v>
      </c>
      <c r="F55" s="42">
        <v>12000</v>
      </c>
      <c r="G55" s="57"/>
    </row>
    <row r="56" spans="1:7" ht="22.5" customHeight="1">
      <c r="A56" s="59">
        <v>55</v>
      </c>
      <c r="B56" s="40" t="s">
        <v>149</v>
      </c>
      <c r="C56" s="61" t="s">
        <v>150</v>
      </c>
      <c r="D56" s="39"/>
      <c r="E56" s="60" t="s">
        <v>151</v>
      </c>
      <c r="F56" s="42">
        <v>34900</v>
      </c>
      <c r="G56" s="57"/>
    </row>
    <row r="57" spans="1:7" ht="22.5" customHeight="1">
      <c r="A57" s="59">
        <v>57</v>
      </c>
      <c r="B57" s="40" t="s">
        <v>115</v>
      </c>
      <c r="C57" s="39" t="s">
        <v>152</v>
      </c>
      <c r="D57" s="39" t="s">
        <v>153</v>
      </c>
      <c r="E57" s="60" t="s">
        <v>154</v>
      </c>
      <c r="F57" s="42">
        <v>110000</v>
      </c>
      <c r="G57" s="57"/>
    </row>
    <row r="58" spans="1:7" ht="22.5" customHeight="1">
      <c r="A58" s="59">
        <v>58</v>
      </c>
      <c r="B58" s="40" t="s">
        <v>155</v>
      </c>
      <c r="C58" s="39" t="s">
        <v>156</v>
      </c>
      <c r="D58" s="39" t="s">
        <v>94</v>
      </c>
      <c r="E58" s="60" t="s">
        <v>157</v>
      </c>
      <c r="F58" s="42">
        <v>159900</v>
      </c>
      <c r="G58" s="57"/>
    </row>
    <row r="59" spans="1:7" ht="22.5" customHeight="1">
      <c r="A59" s="59">
        <v>59</v>
      </c>
      <c r="B59" s="40" t="s">
        <v>115</v>
      </c>
      <c r="C59" s="39"/>
      <c r="D59" s="39" t="s">
        <v>153</v>
      </c>
      <c r="E59" s="60"/>
      <c r="F59" s="42">
        <v>110000</v>
      </c>
      <c r="G59" s="57"/>
    </row>
    <row r="60" spans="1:7" ht="22.5" customHeight="1">
      <c r="A60" s="59">
        <v>60</v>
      </c>
      <c r="B60" s="40" t="s">
        <v>158</v>
      </c>
      <c r="C60" s="62"/>
      <c r="D60" s="62"/>
      <c r="E60" s="62"/>
      <c r="F60" s="42">
        <v>20000</v>
      </c>
      <c r="G60" s="57"/>
    </row>
    <row r="61" spans="1:7" ht="22.5" customHeight="1">
      <c r="A61" s="59">
        <v>61</v>
      </c>
      <c r="B61" s="40" t="s">
        <v>159</v>
      </c>
      <c r="C61" s="39" t="s">
        <v>160</v>
      </c>
      <c r="D61" s="39" t="s">
        <v>94</v>
      </c>
      <c r="E61" s="60" t="s">
        <v>161</v>
      </c>
      <c r="F61" s="42">
        <v>60000</v>
      </c>
      <c r="G61" s="57"/>
    </row>
    <row r="62" spans="1:7" ht="22.5" customHeight="1">
      <c r="A62" s="59">
        <v>62</v>
      </c>
      <c r="B62" s="40" t="s">
        <v>100</v>
      </c>
      <c r="C62" s="39" t="s">
        <v>162</v>
      </c>
      <c r="D62" s="39" t="s">
        <v>94</v>
      </c>
      <c r="E62" s="60"/>
      <c r="F62" s="42">
        <v>13900</v>
      </c>
      <c r="G62" s="57"/>
    </row>
    <row r="63" spans="1:7" ht="22.5" customHeight="1">
      <c r="A63" s="59">
        <v>63</v>
      </c>
      <c r="B63" s="40" t="s">
        <v>163</v>
      </c>
      <c r="C63" s="39" t="s">
        <v>164</v>
      </c>
      <c r="D63" s="39" t="s">
        <v>94</v>
      </c>
      <c r="E63" s="60"/>
      <c r="F63" s="42">
        <v>6900</v>
      </c>
      <c r="G63" s="57"/>
    </row>
    <row r="64" spans="1:7" ht="22.5" customHeight="1">
      <c r="A64" s="59">
        <v>64</v>
      </c>
      <c r="B64" s="40" t="s">
        <v>165</v>
      </c>
      <c r="C64" s="39" t="s">
        <v>166</v>
      </c>
      <c r="D64" s="39" t="s">
        <v>167</v>
      </c>
      <c r="E64" s="60"/>
      <c r="F64" s="42">
        <v>320000</v>
      </c>
      <c r="G64" s="57"/>
    </row>
    <row r="65" spans="1:7" ht="22.5" customHeight="1">
      <c r="A65" s="59">
        <v>65</v>
      </c>
      <c r="B65" s="40" t="s">
        <v>82</v>
      </c>
      <c r="C65" s="39" t="s">
        <v>168</v>
      </c>
      <c r="D65" s="39" t="s">
        <v>32</v>
      </c>
      <c r="E65" s="60" t="s">
        <v>169</v>
      </c>
      <c r="F65" s="42">
        <v>140000</v>
      </c>
      <c r="G65" s="57"/>
    </row>
    <row r="66" spans="1:7" ht="22.5" customHeight="1">
      <c r="A66" s="59">
        <v>66</v>
      </c>
      <c r="B66" s="40" t="s">
        <v>170</v>
      </c>
      <c r="C66" s="39" t="s">
        <v>171</v>
      </c>
      <c r="D66" s="39" t="s">
        <v>32</v>
      </c>
      <c r="E66" s="60" t="s">
        <v>172</v>
      </c>
      <c r="F66" s="42">
        <v>25000</v>
      </c>
      <c r="G66" s="57"/>
    </row>
    <row r="67" spans="1:7" ht="22.5" customHeight="1">
      <c r="A67" s="59">
        <v>67</v>
      </c>
      <c r="B67" s="40" t="s">
        <v>173</v>
      </c>
      <c r="C67" s="39" t="s">
        <v>174</v>
      </c>
      <c r="D67" s="39" t="s">
        <v>32</v>
      </c>
      <c r="E67" s="60" t="s">
        <v>175</v>
      </c>
      <c r="F67" s="42">
        <v>700000</v>
      </c>
      <c r="G67" s="57"/>
    </row>
    <row r="68" spans="1:7" ht="22.5" customHeight="1">
      <c r="A68" s="59">
        <v>68</v>
      </c>
      <c r="B68" s="40" t="s">
        <v>176</v>
      </c>
      <c r="C68" s="39" t="s">
        <v>177</v>
      </c>
      <c r="D68" s="39" t="s">
        <v>94</v>
      </c>
      <c r="E68" s="60"/>
      <c r="F68" s="42">
        <v>70000</v>
      </c>
      <c r="G68" s="57"/>
    </row>
    <row r="69" spans="1:7" ht="22.5" customHeight="1">
      <c r="A69" s="59">
        <v>69</v>
      </c>
      <c r="B69" s="40" t="s">
        <v>178</v>
      </c>
      <c r="C69" s="39" t="s">
        <v>179</v>
      </c>
      <c r="D69" s="39" t="s">
        <v>180</v>
      </c>
      <c r="E69" s="60" t="s">
        <v>181</v>
      </c>
      <c r="F69" s="42">
        <v>120000</v>
      </c>
      <c r="G69" s="57"/>
    </row>
    <row r="70" spans="1:7" ht="22.5" customHeight="1">
      <c r="A70" s="59">
        <v>70</v>
      </c>
      <c r="B70" s="40" t="s">
        <v>182</v>
      </c>
      <c r="C70" s="39" t="s">
        <v>183</v>
      </c>
      <c r="D70" s="39" t="s">
        <v>94</v>
      </c>
      <c r="E70" s="60"/>
      <c r="F70" s="42">
        <v>25000</v>
      </c>
      <c r="G70" s="57"/>
    </row>
    <row r="71" spans="1:7" ht="22.5" customHeight="1">
      <c r="A71" s="59">
        <v>72</v>
      </c>
      <c r="B71" s="40" t="s">
        <v>184</v>
      </c>
      <c r="C71" s="39" t="s">
        <v>185</v>
      </c>
      <c r="D71" s="39" t="s">
        <v>186</v>
      </c>
      <c r="E71" s="60"/>
      <c r="F71" s="42">
        <v>35000</v>
      </c>
      <c r="G71" s="57"/>
    </row>
    <row r="72" spans="1:7" ht="22.5" customHeight="1">
      <c r="A72" s="59">
        <v>73</v>
      </c>
      <c r="B72" s="40" t="s">
        <v>187</v>
      </c>
      <c r="C72" s="39" t="s">
        <v>185</v>
      </c>
      <c r="D72" s="39" t="s">
        <v>186</v>
      </c>
      <c r="E72" s="60"/>
      <c r="F72" s="42">
        <v>15000</v>
      </c>
      <c r="G72" s="57"/>
    </row>
    <row r="73" spans="1:7" ht="22.5" customHeight="1">
      <c r="A73" s="59">
        <v>74</v>
      </c>
      <c r="B73" s="40" t="s">
        <v>187</v>
      </c>
      <c r="C73" s="39" t="s">
        <v>188</v>
      </c>
      <c r="D73" s="39" t="s">
        <v>186</v>
      </c>
      <c r="E73" s="60"/>
      <c r="F73" s="42">
        <v>8500</v>
      </c>
      <c r="G73" s="57"/>
    </row>
    <row r="74" spans="1:7" ht="22.5" customHeight="1">
      <c r="A74" s="59">
        <v>75</v>
      </c>
      <c r="B74" s="40" t="s">
        <v>189</v>
      </c>
      <c r="C74" s="52" t="s">
        <v>190</v>
      </c>
      <c r="D74" s="39" t="s">
        <v>186</v>
      </c>
      <c r="E74" s="60"/>
      <c r="F74" s="42">
        <v>6000</v>
      </c>
      <c r="G74" s="57"/>
    </row>
    <row r="75" spans="1:7" ht="22.5" customHeight="1">
      <c r="A75" s="59">
        <v>76</v>
      </c>
      <c r="B75" s="40" t="s">
        <v>191</v>
      </c>
      <c r="C75" s="39" t="s">
        <v>192</v>
      </c>
      <c r="D75" s="39" t="s">
        <v>94</v>
      </c>
      <c r="E75" s="60"/>
      <c r="F75" s="42">
        <v>45000</v>
      </c>
      <c r="G75" s="57"/>
    </row>
    <row r="76" spans="1:7" ht="22.5" customHeight="1">
      <c r="A76" s="59">
        <v>77</v>
      </c>
      <c r="B76" s="40" t="s">
        <v>193</v>
      </c>
      <c r="C76" s="39" t="s">
        <v>194</v>
      </c>
      <c r="D76" s="39" t="s">
        <v>94</v>
      </c>
      <c r="E76" s="60"/>
      <c r="F76" s="42">
        <v>40000</v>
      </c>
      <c r="G76" s="57"/>
    </row>
    <row r="77" spans="1:7" ht="22.5" customHeight="1">
      <c r="A77" s="59">
        <v>78</v>
      </c>
      <c r="B77" s="40" t="s">
        <v>195</v>
      </c>
      <c r="C77" s="39" t="s">
        <v>196</v>
      </c>
      <c r="D77" s="39" t="s">
        <v>94</v>
      </c>
      <c r="E77" s="60"/>
      <c r="F77" s="42">
        <v>10000</v>
      </c>
      <c r="G77" s="57"/>
    </row>
    <row r="78" spans="1:7" ht="22.5" customHeight="1">
      <c r="A78" s="59">
        <v>80</v>
      </c>
      <c r="B78" s="40" t="s">
        <v>197</v>
      </c>
      <c r="C78" s="39" t="s">
        <v>198</v>
      </c>
      <c r="D78" s="39" t="s">
        <v>199</v>
      </c>
      <c r="E78" s="60" t="s">
        <v>200</v>
      </c>
      <c r="F78" s="42">
        <v>8500</v>
      </c>
      <c r="G78" s="57"/>
    </row>
    <row r="79" spans="1:7" ht="22.5" customHeight="1">
      <c r="A79" s="59">
        <v>81</v>
      </c>
      <c r="B79" s="40" t="s">
        <v>201</v>
      </c>
      <c r="C79" s="39" t="s">
        <v>202</v>
      </c>
      <c r="D79" s="39" t="s">
        <v>94</v>
      </c>
      <c r="E79" s="60"/>
      <c r="F79" s="42">
        <v>90000</v>
      </c>
      <c r="G79" s="57"/>
    </row>
    <row r="80" spans="1:7" ht="22.5" customHeight="1">
      <c r="A80" s="59">
        <v>82</v>
      </c>
      <c r="B80" s="40" t="s">
        <v>203</v>
      </c>
      <c r="C80" s="39" t="s">
        <v>204</v>
      </c>
      <c r="D80" s="39" t="s">
        <v>94</v>
      </c>
      <c r="E80" s="60"/>
      <c r="F80" s="63">
        <v>40000</v>
      </c>
      <c r="G80" s="57"/>
    </row>
    <row r="81" spans="1:7" ht="22.5" customHeight="1">
      <c r="A81" s="59">
        <v>83</v>
      </c>
      <c r="B81" s="40" t="s">
        <v>205</v>
      </c>
      <c r="C81" s="39" t="s">
        <v>206</v>
      </c>
      <c r="D81" s="39" t="s">
        <v>207</v>
      </c>
      <c r="E81" s="60"/>
      <c r="F81" s="63">
        <v>12000</v>
      </c>
      <c r="G81" s="57"/>
    </row>
    <row r="82" spans="1:7" ht="22.5" customHeight="1">
      <c r="A82" s="59">
        <v>84</v>
      </c>
      <c r="B82" s="40" t="s">
        <v>208</v>
      </c>
      <c r="C82" s="39" t="s">
        <v>209</v>
      </c>
      <c r="D82" s="39" t="s">
        <v>210</v>
      </c>
      <c r="E82" s="60" t="s">
        <v>211</v>
      </c>
      <c r="F82" s="63">
        <v>120000</v>
      </c>
      <c r="G82" s="57"/>
    </row>
    <row r="83" spans="1:7" ht="22.5" customHeight="1">
      <c r="A83" s="59">
        <v>87</v>
      </c>
      <c r="B83" s="40" t="s">
        <v>208</v>
      </c>
      <c r="C83" s="39" t="s">
        <v>212</v>
      </c>
      <c r="D83" s="39" t="s">
        <v>210</v>
      </c>
      <c r="E83" s="60" t="s">
        <v>211</v>
      </c>
      <c r="F83" s="63">
        <v>140000</v>
      </c>
      <c r="G83" s="57"/>
    </row>
    <row r="84" spans="1:7" ht="22.5" customHeight="1">
      <c r="A84" s="64">
        <v>88</v>
      </c>
      <c r="B84" s="40" t="s">
        <v>208</v>
      </c>
      <c r="C84" s="39" t="s">
        <v>213</v>
      </c>
      <c r="D84" s="39" t="s">
        <v>210</v>
      </c>
      <c r="E84" s="60" t="s">
        <v>211</v>
      </c>
      <c r="F84" s="65">
        <v>220000</v>
      </c>
      <c r="G84" s="58"/>
    </row>
    <row r="85" spans="1:7" ht="22.5" customHeight="1">
      <c r="A85" s="66">
        <v>89</v>
      </c>
      <c r="B85" s="40" t="s">
        <v>214</v>
      </c>
      <c r="C85" s="47" t="s">
        <v>215</v>
      </c>
      <c r="D85" s="47" t="s">
        <v>186</v>
      </c>
      <c r="E85" s="67"/>
      <c r="F85" s="68">
        <v>201900</v>
      </c>
      <c r="G85" s="57"/>
    </row>
    <row r="86" spans="1:7" ht="39.75" customHeight="1">
      <c r="A86" s="6">
        <v>90</v>
      </c>
      <c r="B86" s="69" t="s">
        <v>216</v>
      </c>
      <c r="C86" s="6" t="s">
        <v>217</v>
      </c>
      <c r="D86" s="6" t="s">
        <v>94</v>
      </c>
      <c r="E86" s="67"/>
      <c r="F86" s="68">
        <v>8000</v>
      </c>
      <c r="G86" s="57"/>
    </row>
    <row r="87" spans="1:7" ht="22.5" customHeight="1">
      <c r="A87" s="66">
        <v>91</v>
      </c>
      <c r="B87" s="40" t="s">
        <v>218</v>
      </c>
      <c r="C87" s="47" t="s">
        <v>219</v>
      </c>
      <c r="D87" s="47" t="s">
        <v>94</v>
      </c>
      <c r="E87" s="67"/>
      <c r="F87" s="68">
        <v>38000</v>
      </c>
      <c r="G87" s="57"/>
    </row>
    <row r="88" spans="1:7" ht="22.5" customHeight="1">
      <c r="A88" s="6">
        <v>92</v>
      </c>
      <c r="B88" s="40" t="s">
        <v>130</v>
      </c>
      <c r="C88" s="39" t="s">
        <v>119</v>
      </c>
      <c r="D88" s="39" t="s">
        <v>117</v>
      </c>
      <c r="E88" s="60" t="s">
        <v>220</v>
      </c>
      <c r="F88" s="68">
        <v>110000</v>
      </c>
      <c r="G88" s="57"/>
    </row>
    <row r="89" spans="1:7" ht="22.5" customHeight="1">
      <c r="A89" s="6">
        <v>93</v>
      </c>
      <c r="B89" s="40" t="s">
        <v>221</v>
      </c>
      <c r="C89" s="47" t="s">
        <v>222</v>
      </c>
      <c r="D89" s="47" t="s">
        <v>94</v>
      </c>
      <c r="E89" s="48"/>
      <c r="F89" s="70">
        <v>35000</v>
      </c>
      <c r="G89" s="57"/>
    </row>
    <row r="90" spans="1:7" ht="22.5" customHeight="1">
      <c r="A90" s="6">
        <v>94</v>
      </c>
      <c r="B90" s="40" t="s">
        <v>223</v>
      </c>
      <c r="C90" s="47" t="s">
        <v>222</v>
      </c>
      <c r="D90" s="47" t="s">
        <v>94</v>
      </c>
      <c r="E90" s="48"/>
      <c r="F90" s="70">
        <v>35000</v>
      </c>
      <c r="G90" s="57"/>
    </row>
    <row r="91" spans="1:7" ht="22.5" customHeight="1">
      <c r="A91" s="6">
        <v>95</v>
      </c>
      <c r="B91" s="40" t="s">
        <v>224</v>
      </c>
      <c r="C91" s="47" t="s">
        <v>225</v>
      </c>
      <c r="D91" s="47" t="s">
        <v>167</v>
      </c>
      <c r="E91" s="48" t="s">
        <v>226</v>
      </c>
      <c r="F91" s="70">
        <v>12000</v>
      </c>
      <c r="G91" s="57"/>
    </row>
    <row r="92" spans="1:7" ht="22.5" customHeight="1">
      <c r="A92" s="6">
        <v>96</v>
      </c>
      <c r="B92" s="40" t="s">
        <v>227</v>
      </c>
      <c r="C92" s="47" t="s">
        <v>228</v>
      </c>
      <c r="D92" s="47" t="s">
        <v>126</v>
      </c>
      <c r="E92" s="48" t="s">
        <v>229</v>
      </c>
      <c r="F92" s="70">
        <v>120000</v>
      </c>
      <c r="G92" s="57"/>
    </row>
    <row r="93" spans="1:7" ht="22.5" customHeight="1">
      <c r="A93" s="6">
        <v>97</v>
      </c>
      <c r="B93" s="40" t="s">
        <v>230</v>
      </c>
      <c r="C93" s="47" t="s">
        <v>231</v>
      </c>
      <c r="D93" s="47" t="s">
        <v>232</v>
      </c>
      <c r="E93" s="67"/>
      <c r="F93" s="68">
        <v>250000</v>
      </c>
      <c r="G93" s="57"/>
    </row>
    <row r="94" spans="1:7" ht="22.5" customHeight="1">
      <c r="A94" s="6">
        <v>98</v>
      </c>
      <c r="B94" s="40" t="s">
        <v>230</v>
      </c>
      <c r="C94" s="47" t="s">
        <v>231</v>
      </c>
      <c r="D94" s="47" t="s">
        <v>233</v>
      </c>
      <c r="E94" s="67"/>
      <c r="F94" s="68">
        <v>140000</v>
      </c>
      <c r="G94" s="57"/>
    </row>
    <row r="95" spans="1:7" ht="22.5" customHeight="1">
      <c r="A95" s="6">
        <v>99</v>
      </c>
      <c r="B95" s="40" t="s">
        <v>234</v>
      </c>
      <c r="C95" s="47" t="s">
        <v>235</v>
      </c>
      <c r="D95" s="47" t="s">
        <v>232</v>
      </c>
      <c r="E95" s="48"/>
      <c r="F95" s="70">
        <v>250000</v>
      </c>
      <c r="G95" s="57"/>
    </row>
    <row r="96" spans="1:7" ht="22.5" customHeight="1">
      <c r="A96" s="6">
        <v>100</v>
      </c>
      <c r="B96" s="40" t="s">
        <v>236</v>
      </c>
      <c r="C96" s="62" t="s">
        <v>237</v>
      </c>
      <c r="D96" s="47" t="s">
        <v>238</v>
      </c>
      <c r="E96" s="48"/>
      <c r="F96" s="70">
        <v>400000</v>
      </c>
      <c r="G96" s="57"/>
    </row>
    <row r="97" spans="1:7" ht="22.5" customHeight="1">
      <c r="A97" s="6">
        <v>101</v>
      </c>
      <c r="B97" s="40" t="s">
        <v>236</v>
      </c>
      <c r="C97" s="62" t="s">
        <v>237</v>
      </c>
      <c r="D97" s="47" t="s">
        <v>233</v>
      </c>
      <c r="E97" s="48"/>
      <c r="F97" s="70">
        <v>200000</v>
      </c>
      <c r="G97" s="57"/>
    </row>
    <row r="98" spans="1:7" ht="22.5" customHeight="1">
      <c r="A98" s="6">
        <v>102</v>
      </c>
      <c r="B98" s="40" t="s">
        <v>239</v>
      </c>
      <c r="C98" s="47" t="s">
        <v>240</v>
      </c>
      <c r="D98" s="47" t="s">
        <v>126</v>
      </c>
      <c r="E98" s="48" t="s">
        <v>241</v>
      </c>
      <c r="F98" s="70">
        <v>140000</v>
      </c>
      <c r="G98" s="57"/>
    </row>
    <row r="99" spans="1:7" ht="22.5" customHeight="1">
      <c r="A99" s="6">
        <v>103</v>
      </c>
      <c r="B99" s="40" t="s">
        <v>27</v>
      </c>
      <c r="C99" s="39" t="s">
        <v>242</v>
      </c>
      <c r="D99" s="39" t="s">
        <v>243</v>
      </c>
      <c r="E99" s="41"/>
      <c r="F99" s="42">
        <v>110000</v>
      </c>
      <c r="G99" s="57"/>
    </row>
    <row r="100" spans="1:7" ht="22.5" customHeight="1">
      <c r="A100" s="6">
        <v>104</v>
      </c>
      <c r="B100" s="40" t="s">
        <v>244</v>
      </c>
      <c r="C100" s="47" t="s">
        <v>245</v>
      </c>
      <c r="D100" s="47" t="s">
        <v>246</v>
      </c>
      <c r="E100" s="67"/>
      <c r="F100" s="68">
        <v>25000</v>
      </c>
      <c r="G100" s="57"/>
    </row>
    <row r="101" spans="1:7" ht="22.5" customHeight="1">
      <c r="A101" s="6">
        <v>105</v>
      </c>
      <c r="B101" s="40" t="s">
        <v>155</v>
      </c>
      <c r="C101" s="47" t="s">
        <v>156</v>
      </c>
      <c r="D101" s="47" t="s">
        <v>126</v>
      </c>
      <c r="E101" s="67"/>
      <c r="F101" s="68">
        <v>169900</v>
      </c>
      <c r="G101" s="57"/>
    </row>
    <row r="102" spans="1:7" ht="22.5" customHeight="1">
      <c r="A102" s="6">
        <v>106</v>
      </c>
      <c r="B102" s="40" t="s">
        <v>247</v>
      </c>
      <c r="C102" s="47" t="s">
        <v>248</v>
      </c>
      <c r="D102" s="47" t="s">
        <v>249</v>
      </c>
      <c r="E102" s="67"/>
      <c r="F102" s="68">
        <v>105000</v>
      </c>
      <c r="G102" s="57"/>
    </row>
    <row r="103" spans="1:7" ht="22.5" customHeight="1">
      <c r="A103" s="6">
        <v>107</v>
      </c>
      <c r="B103" s="71" t="s">
        <v>250</v>
      </c>
      <c r="C103" s="6" t="s">
        <v>251</v>
      </c>
      <c r="D103" s="6" t="s">
        <v>77</v>
      </c>
      <c r="E103" s="67"/>
      <c r="F103" s="68">
        <v>22000</v>
      </c>
      <c r="G103" s="57"/>
    </row>
    <row r="104" spans="1:7" ht="22.5" customHeight="1">
      <c r="A104" s="6">
        <v>108</v>
      </c>
      <c r="B104" s="72" t="s">
        <v>252</v>
      </c>
      <c r="C104" s="6" t="s">
        <v>253</v>
      </c>
      <c r="D104" s="6" t="s">
        <v>94</v>
      </c>
      <c r="E104" s="73"/>
      <c r="F104" s="68">
        <v>80000</v>
      </c>
      <c r="G104" s="57"/>
    </row>
    <row r="105" spans="1:7" ht="22.5" customHeight="1">
      <c r="A105" s="6">
        <v>109</v>
      </c>
      <c r="B105" s="74" t="s">
        <v>254</v>
      </c>
      <c r="C105" s="47" t="s">
        <v>255</v>
      </c>
      <c r="D105" s="47" t="s">
        <v>126</v>
      </c>
      <c r="E105" s="75"/>
      <c r="F105" s="70">
        <v>20000</v>
      </c>
      <c r="G105" s="76"/>
    </row>
    <row r="106" spans="1:7" ht="22.5" customHeight="1">
      <c r="A106" s="6">
        <v>110</v>
      </c>
      <c r="B106" s="74" t="s">
        <v>256</v>
      </c>
      <c r="C106" s="47" t="s">
        <v>257</v>
      </c>
      <c r="D106" s="47" t="s">
        <v>258</v>
      </c>
      <c r="E106" s="75"/>
      <c r="F106" s="70">
        <v>20000</v>
      </c>
      <c r="G106" s="76"/>
    </row>
    <row r="107" spans="1:7" ht="22.5" customHeight="1">
      <c r="A107" s="6">
        <v>111</v>
      </c>
      <c r="B107" s="74" t="s">
        <v>259</v>
      </c>
      <c r="C107" s="47" t="s">
        <v>260</v>
      </c>
      <c r="D107" s="47" t="s">
        <v>261</v>
      </c>
      <c r="E107" s="75"/>
      <c r="F107" s="70">
        <v>20000</v>
      </c>
      <c r="G107" s="76"/>
    </row>
    <row r="108" spans="1:7" ht="22.5" customHeight="1">
      <c r="A108" s="6">
        <v>112</v>
      </c>
      <c r="B108" s="45" t="s">
        <v>262</v>
      </c>
      <c r="C108" s="47" t="s">
        <v>263</v>
      </c>
      <c r="D108" s="47" t="s">
        <v>264</v>
      </c>
      <c r="E108" s="75" t="s">
        <v>265</v>
      </c>
      <c r="F108" s="70">
        <v>2000000</v>
      </c>
      <c r="G108" s="76"/>
    </row>
    <row r="109" spans="1:7" ht="22.5" customHeight="1">
      <c r="A109" s="6">
        <v>113</v>
      </c>
      <c r="B109" s="45" t="s">
        <v>266</v>
      </c>
      <c r="C109" s="47"/>
      <c r="D109" s="47" t="s">
        <v>261</v>
      </c>
      <c r="E109" s="75"/>
      <c r="F109" s="70">
        <v>10000</v>
      </c>
      <c r="G109" s="76"/>
    </row>
    <row r="110" spans="1:7" ht="22.5" customHeight="1">
      <c r="A110" s="6">
        <v>114</v>
      </c>
      <c r="B110" s="74" t="s">
        <v>267</v>
      </c>
      <c r="C110" s="47" t="s">
        <v>268</v>
      </c>
      <c r="D110" s="47" t="s">
        <v>269</v>
      </c>
      <c r="E110" s="75"/>
      <c r="F110" s="70">
        <v>15000</v>
      </c>
      <c r="G110" s="76"/>
    </row>
    <row r="111" spans="1:7" ht="22.5" customHeight="1">
      <c r="A111" s="6">
        <v>115</v>
      </c>
      <c r="B111" s="74" t="s">
        <v>270</v>
      </c>
      <c r="C111" s="47" t="s">
        <v>271</v>
      </c>
      <c r="D111" s="47" t="s">
        <v>272</v>
      </c>
      <c r="E111" s="75"/>
      <c r="F111" s="70">
        <v>15000</v>
      </c>
      <c r="G111" s="76"/>
    </row>
    <row r="112" spans="1:7" ht="22.5" customHeight="1">
      <c r="A112" s="6">
        <v>116</v>
      </c>
      <c r="B112" s="74" t="s">
        <v>273</v>
      </c>
      <c r="C112" s="52" t="s">
        <v>274</v>
      </c>
      <c r="D112" s="47" t="s">
        <v>275</v>
      </c>
      <c r="E112" s="75"/>
      <c r="F112" s="70">
        <v>97000</v>
      </c>
      <c r="G112" s="76"/>
    </row>
    <row r="113" spans="1:7" ht="22.5" customHeight="1">
      <c r="A113" s="6">
        <v>117</v>
      </c>
      <c r="B113" s="74" t="s">
        <v>276</v>
      </c>
      <c r="C113" s="47" t="s">
        <v>277</v>
      </c>
      <c r="D113" s="47" t="s">
        <v>278</v>
      </c>
      <c r="E113" s="75"/>
      <c r="F113" s="70">
        <v>1000</v>
      </c>
      <c r="G113" s="76"/>
    </row>
    <row r="114" spans="1:7" ht="22.5" customHeight="1">
      <c r="A114" s="6">
        <v>118</v>
      </c>
      <c r="B114" s="74" t="s">
        <v>279</v>
      </c>
      <c r="C114" s="47" t="s">
        <v>280</v>
      </c>
      <c r="D114" s="47" t="s">
        <v>281</v>
      </c>
      <c r="E114" s="75"/>
      <c r="F114" s="70">
        <v>60000</v>
      </c>
      <c r="G114" s="76"/>
    </row>
    <row r="115" spans="1:7" ht="22.5" customHeight="1">
      <c r="A115" s="6">
        <v>119</v>
      </c>
      <c r="B115" s="74" t="s">
        <v>282</v>
      </c>
      <c r="C115" s="47" t="s">
        <v>283</v>
      </c>
      <c r="D115" s="47" t="s">
        <v>126</v>
      </c>
      <c r="E115" s="75"/>
      <c r="F115" s="70">
        <v>300000</v>
      </c>
      <c r="G115" s="76"/>
    </row>
    <row r="116" spans="1:7" ht="22.5" customHeight="1">
      <c r="A116" s="6">
        <v>120</v>
      </c>
      <c r="B116" s="74" t="s">
        <v>27</v>
      </c>
      <c r="C116" s="39" t="s">
        <v>119</v>
      </c>
      <c r="D116" s="39" t="s">
        <v>243</v>
      </c>
      <c r="E116" s="75"/>
      <c r="F116" s="70">
        <v>110000</v>
      </c>
      <c r="G116" s="76"/>
    </row>
    <row r="117" spans="1:7" ht="22.5" customHeight="1">
      <c r="A117" s="6">
        <v>121</v>
      </c>
      <c r="B117" s="74" t="s">
        <v>72</v>
      </c>
      <c r="C117" s="39" t="s">
        <v>284</v>
      </c>
      <c r="D117" s="47" t="s">
        <v>32</v>
      </c>
      <c r="E117" s="75"/>
      <c r="F117" s="70">
        <v>220000</v>
      </c>
      <c r="G117" s="76"/>
    </row>
    <row r="118" spans="1:7" ht="22.5" customHeight="1">
      <c r="A118" s="6">
        <v>122</v>
      </c>
      <c r="B118" s="74" t="s">
        <v>285</v>
      </c>
      <c r="C118" s="47" t="s">
        <v>286</v>
      </c>
      <c r="D118" s="47" t="s">
        <v>287</v>
      </c>
      <c r="E118" s="75"/>
      <c r="F118" s="70">
        <v>90000</v>
      </c>
      <c r="G118" s="76"/>
    </row>
    <row r="119" spans="1:7" ht="22.5" customHeight="1">
      <c r="A119" s="6">
        <v>123</v>
      </c>
      <c r="B119" s="74" t="s">
        <v>288</v>
      </c>
      <c r="C119" s="47" t="s">
        <v>289</v>
      </c>
      <c r="D119" s="47" t="s">
        <v>32</v>
      </c>
      <c r="E119" s="77" t="s">
        <v>290</v>
      </c>
      <c r="F119" s="70">
        <v>70000</v>
      </c>
      <c r="G119" s="76"/>
    </row>
    <row r="120" spans="1:7" ht="22.5" customHeight="1">
      <c r="A120" s="6">
        <v>124</v>
      </c>
      <c r="B120" s="74" t="s">
        <v>291</v>
      </c>
      <c r="C120" s="47" t="s">
        <v>242</v>
      </c>
      <c r="D120" s="47" t="s">
        <v>243</v>
      </c>
      <c r="E120" s="75"/>
      <c r="F120" s="70">
        <v>110000</v>
      </c>
      <c r="G120" s="76"/>
    </row>
    <row r="121" spans="1:7" ht="22.5" customHeight="1">
      <c r="A121" s="6">
        <v>125</v>
      </c>
      <c r="B121" s="74" t="s">
        <v>292</v>
      </c>
      <c r="C121" s="47" t="s">
        <v>293</v>
      </c>
      <c r="D121" s="47" t="s">
        <v>186</v>
      </c>
      <c r="E121" s="75"/>
      <c r="F121" s="70">
        <v>45000</v>
      </c>
      <c r="G121" s="76"/>
    </row>
    <row r="122" spans="1:7" ht="22.5" customHeight="1">
      <c r="A122" s="6">
        <v>126</v>
      </c>
      <c r="B122" s="74" t="s">
        <v>294</v>
      </c>
      <c r="C122" s="47" t="s">
        <v>295</v>
      </c>
      <c r="D122" s="47" t="s">
        <v>296</v>
      </c>
      <c r="E122" s="75"/>
      <c r="F122" s="70">
        <v>15000</v>
      </c>
      <c r="G122" s="76"/>
    </row>
    <row r="123" spans="1:7" ht="22.5" customHeight="1">
      <c r="A123" s="6">
        <v>127</v>
      </c>
      <c r="B123" s="74" t="s">
        <v>294</v>
      </c>
      <c r="C123" s="47" t="s">
        <v>297</v>
      </c>
      <c r="D123" s="47" t="s">
        <v>296</v>
      </c>
      <c r="E123" s="75"/>
      <c r="F123" s="70">
        <v>12000</v>
      </c>
      <c r="G123" s="76"/>
    </row>
    <row r="124" spans="1:7" ht="22.5" customHeight="1">
      <c r="A124" s="6">
        <v>128</v>
      </c>
      <c r="B124" s="74" t="s">
        <v>298</v>
      </c>
      <c r="C124" s="47" t="s">
        <v>299</v>
      </c>
      <c r="D124" s="47" t="s">
        <v>186</v>
      </c>
      <c r="E124" s="75"/>
      <c r="F124" s="70">
        <v>35000</v>
      </c>
      <c r="G124" s="76"/>
    </row>
    <row r="125" spans="1:7" ht="22.5" customHeight="1">
      <c r="A125" s="6">
        <v>129</v>
      </c>
      <c r="B125" s="45" t="s">
        <v>300</v>
      </c>
      <c r="C125" s="47" t="s">
        <v>301</v>
      </c>
      <c r="D125" s="47" t="s">
        <v>302</v>
      </c>
      <c r="E125" s="47" t="s">
        <v>303</v>
      </c>
      <c r="F125" s="70">
        <v>1000</v>
      </c>
      <c r="G125" s="76"/>
    </row>
    <row r="126" spans="1:7" ht="22.5" customHeight="1">
      <c r="A126" s="6">
        <v>130</v>
      </c>
      <c r="B126" s="74" t="s">
        <v>304</v>
      </c>
      <c r="C126" s="47" t="s">
        <v>305</v>
      </c>
      <c r="D126" s="47" t="s">
        <v>243</v>
      </c>
      <c r="E126" s="47" t="s">
        <v>306</v>
      </c>
      <c r="F126" s="70">
        <v>130000</v>
      </c>
      <c r="G126" s="76"/>
    </row>
    <row r="127" spans="1:7" ht="22.5" customHeight="1">
      <c r="A127" s="6">
        <v>131</v>
      </c>
      <c r="B127" s="45" t="s">
        <v>300</v>
      </c>
      <c r="C127" s="47" t="s">
        <v>307</v>
      </c>
      <c r="D127" s="47" t="s">
        <v>308</v>
      </c>
      <c r="E127" s="75"/>
      <c r="F127" s="70">
        <v>30000</v>
      </c>
      <c r="G127" s="76"/>
    </row>
    <row r="128" spans="1:7" ht="22.5" customHeight="1">
      <c r="A128" s="6">
        <v>132</v>
      </c>
      <c r="B128" s="45" t="s">
        <v>309</v>
      </c>
      <c r="C128" s="47" t="s">
        <v>310</v>
      </c>
      <c r="D128" s="47" t="s">
        <v>311</v>
      </c>
      <c r="E128" s="75"/>
      <c r="F128" s="70">
        <v>50000</v>
      </c>
      <c r="G128" s="78"/>
    </row>
    <row r="129" spans="1:7" ht="22.5" customHeight="1">
      <c r="A129" s="6">
        <v>133</v>
      </c>
      <c r="B129" s="40" t="s">
        <v>312</v>
      </c>
      <c r="C129" s="47" t="s">
        <v>313</v>
      </c>
      <c r="D129" s="47" t="s">
        <v>314</v>
      </c>
      <c r="E129" s="47" t="s">
        <v>315</v>
      </c>
      <c r="F129" s="70">
        <v>23000</v>
      </c>
      <c r="G129" s="78"/>
    </row>
    <row r="130" spans="1:7" ht="22.5" customHeight="1">
      <c r="A130" s="6">
        <v>134</v>
      </c>
      <c r="B130" s="45" t="s">
        <v>316</v>
      </c>
      <c r="C130" s="47" t="s">
        <v>317</v>
      </c>
      <c r="D130" s="47">
        <v>1</v>
      </c>
      <c r="E130" s="75" t="s">
        <v>318</v>
      </c>
      <c r="F130" s="70">
        <v>4311400</v>
      </c>
      <c r="G130" s="78"/>
    </row>
    <row r="131" spans="1:7" ht="22.5" customHeight="1">
      <c r="A131" s="6">
        <v>135</v>
      </c>
      <c r="B131" s="45" t="s">
        <v>319</v>
      </c>
      <c r="C131" s="47" t="s">
        <v>320</v>
      </c>
      <c r="D131" s="47" t="s">
        <v>321</v>
      </c>
      <c r="E131" s="75" t="s">
        <v>322</v>
      </c>
      <c r="F131" s="70">
        <v>118000</v>
      </c>
      <c r="G131" s="78"/>
    </row>
    <row r="132" spans="1:7" ht="22.5" customHeight="1">
      <c r="A132" s="6">
        <v>136</v>
      </c>
      <c r="B132" s="79" t="s">
        <v>323</v>
      </c>
      <c r="C132" s="80" t="s">
        <v>324</v>
      </c>
      <c r="D132" s="81" t="s">
        <v>94</v>
      </c>
      <c r="E132" s="82" t="s">
        <v>325</v>
      </c>
      <c r="F132" s="83">
        <v>180000</v>
      </c>
      <c r="G132" s="78"/>
    </row>
    <row r="133" spans="1:7" ht="22.5" customHeight="1">
      <c r="A133" s="6">
        <v>137</v>
      </c>
      <c r="B133" s="84" t="s">
        <v>326</v>
      </c>
      <c r="C133" s="47" t="s">
        <v>327</v>
      </c>
      <c r="D133" s="47" t="s">
        <v>94</v>
      </c>
      <c r="E133" s="85" t="s">
        <v>328</v>
      </c>
      <c r="F133" s="70">
        <v>350000</v>
      </c>
      <c r="G133" s="78"/>
    </row>
    <row r="134" spans="1:7" ht="22.5" customHeight="1">
      <c r="A134" s="6">
        <v>138</v>
      </c>
      <c r="B134" s="84" t="s">
        <v>329</v>
      </c>
      <c r="C134" s="47" t="s">
        <v>330</v>
      </c>
      <c r="D134" s="47" t="s">
        <v>287</v>
      </c>
      <c r="E134" s="75" t="s">
        <v>331</v>
      </c>
      <c r="F134" s="70">
        <v>300000</v>
      </c>
      <c r="G134" s="78"/>
    </row>
    <row r="135" spans="1:7" ht="22.5" customHeight="1">
      <c r="A135" s="6">
        <v>139</v>
      </c>
      <c r="B135" s="84" t="s">
        <v>332</v>
      </c>
      <c r="C135" s="47" t="s">
        <v>333</v>
      </c>
      <c r="D135" s="47" t="s">
        <v>94</v>
      </c>
      <c r="E135" s="75" t="s">
        <v>334</v>
      </c>
      <c r="F135" s="70">
        <v>68000</v>
      </c>
      <c r="G135" s="78"/>
    </row>
    <row r="136" spans="1:7" ht="22.5" customHeight="1">
      <c r="A136" s="6">
        <v>140</v>
      </c>
      <c r="B136" s="86" t="s">
        <v>335</v>
      </c>
      <c r="C136" s="81" t="s">
        <v>336</v>
      </c>
      <c r="D136" s="81" t="s">
        <v>94</v>
      </c>
      <c r="E136" s="82" t="s">
        <v>337</v>
      </c>
      <c r="F136" s="83">
        <v>200000</v>
      </c>
      <c r="G136" s="78"/>
    </row>
    <row r="137" spans="1:7" ht="58.5" customHeight="1">
      <c r="A137" s="6">
        <v>141</v>
      </c>
      <c r="B137" s="74" t="s">
        <v>338</v>
      </c>
      <c r="C137" s="47" t="s">
        <v>339</v>
      </c>
      <c r="D137" s="47" t="s">
        <v>264</v>
      </c>
      <c r="E137" s="75"/>
      <c r="F137" s="70">
        <v>2000000</v>
      </c>
      <c r="G137" s="78"/>
    </row>
    <row r="138" spans="1:7" ht="33.75" customHeight="1">
      <c r="A138" s="6">
        <v>142</v>
      </c>
      <c r="B138" s="74" t="s">
        <v>340</v>
      </c>
      <c r="C138" s="47" t="s">
        <v>341</v>
      </c>
      <c r="D138" s="47" t="s">
        <v>342</v>
      </c>
      <c r="E138" s="75" t="s">
        <v>343</v>
      </c>
      <c r="F138" s="70">
        <v>200000</v>
      </c>
      <c r="G138" s="78"/>
    </row>
    <row r="139" spans="1:7" ht="22.5" customHeight="1">
      <c r="A139" s="6">
        <v>143</v>
      </c>
      <c r="B139" s="74" t="s">
        <v>344</v>
      </c>
      <c r="C139" s="47" t="s">
        <v>341</v>
      </c>
      <c r="D139" s="47" t="s">
        <v>342</v>
      </c>
      <c r="E139" s="75" t="s">
        <v>343</v>
      </c>
      <c r="F139" s="70">
        <v>130000</v>
      </c>
      <c r="G139" s="78"/>
    </row>
    <row r="140" spans="1:7" ht="22.5" customHeight="1">
      <c r="A140" s="6">
        <v>144</v>
      </c>
      <c r="B140" s="74" t="s">
        <v>345</v>
      </c>
      <c r="C140" s="47" t="s">
        <v>346</v>
      </c>
      <c r="D140" s="47" t="s">
        <v>32</v>
      </c>
      <c r="E140" s="75"/>
      <c r="F140" s="87">
        <v>8000</v>
      </c>
      <c r="G140" s="78"/>
    </row>
    <row r="141" spans="1:7" ht="22.5" customHeight="1">
      <c r="A141" s="6">
        <v>145</v>
      </c>
      <c r="B141" s="74" t="s">
        <v>347</v>
      </c>
      <c r="C141" s="47" t="s">
        <v>348</v>
      </c>
      <c r="D141" s="47" t="s">
        <v>32</v>
      </c>
      <c r="E141" s="75"/>
      <c r="F141" s="87">
        <v>8300</v>
      </c>
      <c r="G141" s="78"/>
    </row>
    <row r="142" spans="1:7" ht="22.5" customHeight="1">
      <c r="A142" s="6">
        <v>146</v>
      </c>
      <c r="B142" s="74" t="s">
        <v>349</v>
      </c>
      <c r="C142" s="47" t="s">
        <v>350</v>
      </c>
      <c r="D142" s="47" t="s">
        <v>32</v>
      </c>
      <c r="E142" s="75"/>
      <c r="F142" s="87">
        <v>30000</v>
      </c>
      <c r="G142" s="78"/>
    </row>
    <row r="143" spans="1:7" ht="22.5" customHeight="1">
      <c r="A143" s="6">
        <v>147</v>
      </c>
      <c r="B143" s="74" t="s">
        <v>351</v>
      </c>
      <c r="C143" s="47" t="s">
        <v>352</v>
      </c>
      <c r="D143" s="47" t="s">
        <v>32</v>
      </c>
      <c r="E143" s="75"/>
      <c r="F143" s="87">
        <v>5000</v>
      </c>
      <c r="G143" s="78"/>
    </row>
    <row r="144" spans="1:7" ht="22.5" customHeight="1">
      <c r="A144" s="6">
        <v>148</v>
      </c>
      <c r="B144" s="74" t="s">
        <v>353</v>
      </c>
      <c r="C144" s="47" t="s">
        <v>354</v>
      </c>
      <c r="D144" s="47" t="s">
        <v>32</v>
      </c>
      <c r="E144" s="75"/>
      <c r="F144" s="87">
        <v>25000</v>
      </c>
      <c r="G144" s="78"/>
    </row>
    <row r="145" spans="1:7" ht="22.5" customHeight="1">
      <c r="A145" s="6">
        <v>149</v>
      </c>
      <c r="B145" s="74" t="s">
        <v>355</v>
      </c>
      <c r="C145" s="47" t="s">
        <v>356</v>
      </c>
      <c r="D145" s="47" t="s">
        <v>32</v>
      </c>
      <c r="E145" s="75"/>
      <c r="F145" s="87">
        <v>160000</v>
      </c>
      <c r="G145" s="78"/>
    </row>
    <row r="146" spans="1:7" ht="22.5" customHeight="1">
      <c r="A146" s="6">
        <v>150</v>
      </c>
      <c r="B146" s="74" t="s">
        <v>345</v>
      </c>
      <c r="C146" s="47" t="s">
        <v>346</v>
      </c>
      <c r="D146" s="47" t="s">
        <v>32</v>
      </c>
      <c r="E146" s="75"/>
      <c r="F146" s="87">
        <v>8000</v>
      </c>
      <c r="G146" s="78"/>
    </row>
    <row r="147" spans="1:7" ht="22.5" customHeight="1">
      <c r="A147" s="6">
        <v>151</v>
      </c>
      <c r="B147" s="74" t="s">
        <v>347</v>
      </c>
      <c r="C147" s="47" t="s">
        <v>348</v>
      </c>
      <c r="D147" s="47" t="s">
        <v>357</v>
      </c>
      <c r="E147" s="75"/>
      <c r="F147" s="87">
        <v>8300</v>
      </c>
      <c r="G147" s="78"/>
    </row>
    <row r="148" spans="1:7" ht="22.5" customHeight="1">
      <c r="A148" s="6">
        <v>152</v>
      </c>
      <c r="B148" s="74" t="s">
        <v>349</v>
      </c>
      <c r="C148" s="47" t="s">
        <v>350</v>
      </c>
      <c r="D148" s="47" t="s">
        <v>32</v>
      </c>
      <c r="E148" s="75"/>
      <c r="F148" s="87">
        <v>10000</v>
      </c>
      <c r="G148" s="78"/>
    </row>
    <row r="149" spans="1:7" ht="22.5" customHeight="1">
      <c r="A149" s="6">
        <v>153</v>
      </c>
      <c r="B149" s="74" t="s">
        <v>358</v>
      </c>
      <c r="C149" s="47" t="s">
        <v>359</v>
      </c>
      <c r="D149" s="47" t="s">
        <v>32</v>
      </c>
      <c r="E149" s="75"/>
      <c r="F149" s="87">
        <v>40000</v>
      </c>
      <c r="G149" s="78"/>
    </row>
    <row r="150" spans="1:7" ht="22.5" customHeight="1">
      <c r="A150" s="6">
        <v>154</v>
      </c>
      <c r="B150" s="74" t="s">
        <v>349</v>
      </c>
      <c r="C150" s="47" t="s">
        <v>350</v>
      </c>
      <c r="D150" s="47" t="s">
        <v>32</v>
      </c>
      <c r="E150" s="75"/>
      <c r="F150" s="87">
        <v>10000</v>
      </c>
      <c r="G150" s="78"/>
    </row>
    <row r="151" spans="1:7" ht="22.5" customHeight="1">
      <c r="A151" s="6">
        <v>155</v>
      </c>
      <c r="B151" s="74" t="s">
        <v>353</v>
      </c>
      <c r="C151" s="47" t="s">
        <v>354</v>
      </c>
      <c r="D151" s="47" t="s">
        <v>32</v>
      </c>
      <c r="E151" s="75"/>
      <c r="F151" s="87">
        <v>30000</v>
      </c>
      <c r="G151" s="78"/>
    </row>
    <row r="152" spans="1:7" ht="22.5" customHeight="1">
      <c r="A152" s="6">
        <v>156</v>
      </c>
      <c r="B152" s="74" t="s">
        <v>349</v>
      </c>
      <c r="C152" s="47" t="s">
        <v>350</v>
      </c>
      <c r="D152" s="47" t="s">
        <v>32</v>
      </c>
      <c r="E152" s="75"/>
      <c r="F152" s="87">
        <v>10000</v>
      </c>
      <c r="G152" s="78"/>
    </row>
    <row r="153" spans="1:7" ht="22.5" customHeight="1">
      <c r="A153" s="6">
        <v>157</v>
      </c>
      <c r="B153" s="74" t="s">
        <v>355</v>
      </c>
      <c r="C153" s="47" t="s">
        <v>356</v>
      </c>
      <c r="D153" s="47" t="s">
        <v>32</v>
      </c>
      <c r="E153" s="75"/>
      <c r="F153" s="87">
        <v>250000</v>
      </c>
      <c r="G153" s="78"/>
    </row>
    <row r="154" spans="1:7" ht="22.5" customHeight="1">
      <c r="A154" s="6">
        <v>158</v>
      </c>
      <c r="B154" s="74" t="s">
        <v>349</v>
      </c>
      <c r="C154" s="47" t="s">
        <v>350</v>
      </c>
      <c r="D154" s="47" t="s">
        <v>32</v>
      </c>
      <c r="E154" s="75"/>
      <c r="F154" s="87">
        <v>30000</v>
      </c>
      <c r="G154" s="78"/>
    </row>
    <row r="155" spans="1:7" ht="22.5" customHeight="1">
      <c r="A155" s="6">
        <v>159</v>
      </c>
      <c r="B155" s="74" t="s">
        <v>353</v>
      </c>
      <c r="C155" s="47" t="s">
        <v>354</v>
      </c>
      <c r="D155" s="47" t="s">
        <v>32</v>
      </c>
      <c r="E155" s="75"/>
      <c r="F155" s="87">
        <v>50000</v>
      </c>
      <c r="G155" s="78"/>
    </row>
    <row r="156" spans="1:7" ht="22.5" customHeight="1">
      <c r="A156" s="6">
        <v>160</v>
      </c>
      <c r="B156" s="74" t="s">
        <v>349</v>
      </c>
      <c r="C156" s="47" t="s">
        <v>350</v>
      </c>
      <c r="D156" s="47" t="s">
        <v>32</v>
      </c>
      <c r="E156" s="75"/>
      <c r="F156" s="87">
        <v>30000</v>
      </c>
      <c r="G156" s="78"/>
    </row>
    <row r="157" spans="1:7" ht="22.5" customHeight="1">
      <c r="A157" s="6">
        <v>161</v>
      </c>
      <c r="B157" s="74" t="s">
        <v>345</v>
      </c>
      <c r="C157" s="47" t="s">
        <v>346</v>
      </c>
      <c r="D157" s="47" t="s">
        <v>32</v>
      </c>
      <c r="E157" s="75"/>
      <c r="F157" s="87">
        <v>8000</v>
      </c>
      <c r="G157" s="78"/>
    </row>
    <row r="158" spans="1:7" ht="22.5" customHeight="1">
      <c r="A158" s="6">
        <v>162</v>
      </c>
      <c r="B158" s="74" t="s">
        <v>360</v>
      </c>
      <c r="C158" s="47" t="s">
        <v>361</v>
      </c>
      <c r="D158" s="47" t="s">
        <v>32</v>
      </c>
      <c r="E158" s="75"/>
      <c r="F158" s="87">
        <v>22000</v>
      </c>
      <c r="G158" s="78"/>
    </row>
    <row r="159" spans="1:7" ht="22.5" customHeight="1">
      <c r="A159" s="6">
        <v>163</v>
      </c>
      <c r="B159" s="74" t="s">
        <v>347</v>
      </c>
      <c r="C159" s="47" t="s">
        <v>348</v>
      </c>
      <c r="D159" s="47" t="s">
        <v>32</v>
      </c>
      <c r="E159" s="75"/>
      <c r="F159" s="87">
        <v>8300</v>
      </c>
      <c r="G159" s="78"/>
    </row>
    <row r="160" spans="1:7" ht="22.5" customHeight="1">
      <c r="A160" s="6">
        <v>164</v>
      </c>
      <c r="B160" s="74" t="s">
        <v>349</v>
      </c>
      <c r="C160" s="47" t="s">
        <v>350</v>
      </c>
      <c r="D160" s="47" t="s">
        <v>32</v>
      </c>
      <c r="E160" s="75"/>
      <c r="F160" s="87">
        <v>10000</v>
      </c>
      <c r="G160" s="78"/>
    </row>
    <row r="161" spans="1:7" ht="22.5" customHeight="1">
      <c r="A161" s="6">
        <v>165</v>
      </c>
      <c r="B161" s="74" t="s">
        <v>362</v>
      </c>
      <c r="C161" s="47" t="s">
        <v>363</v>
      </c>
      <c r="D161" s="47" t="s">
        <v>32</v>
      </c>
      <c r="E161" s="75"/>
      <c r="F161" s="87">
        <v>15000</v>
      </c>
      <c r="G161" s="78"/>
    </row>
    <row r="162" spans="1:7" ht="22.5" customHeight="1">
      <c r="A162" s="6">
        <v>166</v>
      </c>
      <c r="B162" s="74" t="s">
        <v>364</v>
      </c>
      <c r="C162" s="47" t="s">
        <v>365</v>
      </c>
      <c r="D162" s="47" t="s">
        <v>32</v>
      </c>
      <c r="E162" s="75"/>
      <c r="F162" s="87">
        <v>10000</v>
      </c>
      <c r="G162" s="78"/>
    </row>
    <row r="163" spans="1:7" ht="22.5" customHeight="1">
      <c r="A163" s="6">
        <v>167</v>
      </c>
      <c r="B163" s="74" t="s">
        <v>366</v>
      </c>
      <c r="C163" s="47" t="s">
        <v>367</v>
      </c>
      <c r="D163" s="47" t="s">
        <v>32</v>
      </c>
      <c r="E163" s="75"/>
      <c r="F163" s="87">
        <v>15000</v>
      </c>
      <c r="G163" s="78"/>
    </row>
    <row r="164" spans="1:7" ht="22.5" customHeight="1">
      <c r="A164" s="6">
        <v>168</v>
      </c>
      <c r="B164" s="74" t="s">
        <v>368</v>
      </c>
      <c r="C164" s="47" t="s">
        <v>369</v>
      </c>
      <c r="D164" s="47" t="s">
        <v>32</v>
      </c>
      <c r="E164" s="75"/>
      <c r="F164" s="87">
        <v>27000</v>
      </c>
      <c r="G164" s="78"/>
    </row>
    <row r="165" spans="1:7" ht="22.5" customHeight="1">
      <c r="A165" s="6">
        <v>169</v>
      </c>
      <c r="B165" s="74" t="s">
        <v>370</v>
      </c>
      <c r="C165" s="47" t="s">
        <v>371</v>
      </c>
      <c r="D165" s="47" t="s">
        <v>32</v>
      </c>
      <c r="E165" s="75"/>
      <c r="F165" s="87">
        <v>11100</v>
      </c>
      <c r="G165" s="78"/>
    </row>
    <row r="166" spans="1:7" ht="22.5" customHeight="1">
      <c r="A166" s="6">
        <v>170</v>
      </c>
      <c r="B166" s="74" t="s">
        <v>372</v>
      </c>
      <c r="C166" s="47" t="s">
        <v>373</v>
      </c>
      <c r="D166" s="47" t="s">
        <v>32</v>
      </c>
      <c r="E166" s="75"/>
      <c r="F166" s="87">
        <v>27000</v>
      </c>
      <c r="G166" s="78"/>
    </row>
    <row r="167" spans="1:7" ht="22.5" customHeight="1">
      <c r="A167" s="6">
        <v>171</v>
      </c>
      <c r="B167" s="74" t="s">
        <v>374</v>
      </c>
      <c r="C167" s="47" t="s">
        <v>375</v>
      </c>
      <c r="D167" s="47" t="s">
        <v>32</v>
      </c>
      <c r="E167" s="75"/>
      <c r="F167" s="87">
        <v>7000</v>
      </c>
      <c r="G167" s="78"/>
    </row>
    <row r="168" spans="1:7" ht="22.5" customHeight="1">
      <c r="A168" s="6">
        <v>172</v>
      </c>
      <c r="B168" s="74" t="s">
        <v>353</v>
      </c>
      <c r="C168" s="47" t="s">
        <v>354</v>
      </c>
      <c r="D168" s="47" t="s">
        <v>32</v>
      </c>
      <c r="E168" s="75"/>
      <c r="F168" s="87">
        <v>20000</v>
      </c>
      <c r="G168" s="78"/>
    </row>
    <row r="169" spans="1:7" ht="22.5" customHeight="1">
      <c r="A169" s="6">
        <v>173</v>
      </c>
      <c r="B169" s="74" t="s">
        <v>349</v>
      </c>
      <c r="C169" s="47" t="s">
        <v>350</v>
      </c>
      <c r="D169" s="47" t="s">
        <v>32</v>
      </c>
      <c r="E169" s="75"/>
      <c r="F169" s="87">
        <v>30000</v>
      </c>
      <c r="G169" s="78"/>
    </row>
    <row r="170" spans="1:7" ht="22.5" customHeight="1">
      <c r="A170" s="6">
        <v>174</v>
      </c>
      <c r="B170" s="74" t="s">
        <v>349</v>
      </c>
      <c r="C170" s="47" t="s">
        <v>350</v>
      </c>
      <c r="D170" s="47" t="s">
        <v>32</v>
      </c>
      <c r="E170" s="75"/>
      <c r="F170" s="87">
        <v>30000</v>
      </c>
      <c r="G170" s="78"/>
    </row>
    <row r="171" spans="1:7" ht="22.5" customHeight="1">
      <c r="A171" s="6">
        <v>175</v>
      </c>
      <c r="B171" s="74" t="s">
        <v>353</v>
      </c>
      <c r="C171" s="47" t="s">
        <v>354</v>
      </c>
      <c r="D171" s="47" t="s">
        <v>32</v>
      </c>
      <c r="E171" s="75"/>
      <c r="F171" s="87">
        <v>20000</v>
      </c>
      <c r="G171" s="78"/>
    </row>
    <row r="172" spans="1:7" ht="22.5" customHeight="1">
      <c r="A172" s="6">
        <v>176</v>
      </c>
      <c r="B172" s="74" t="s">
        <v>355</v>
      </c>
      <c r="C172" s="47" t="s">
        <v>376</v>
      </c>
      <c r="D172" s="47" t="s">
        <v>32</v>
      </c>
      <c r="E172" s="75"/>
      <c r="F172" s="87">
        <v>195000</v>
      </c>
      <c r="G172" s="78"/>
    </row>
    <row r="173" spans="1:7" ht="22.5" customHeight="1">
      <c r="A173" s="6">
        <v>177</v>
      </c>
      <c r="B173" s="74" t="s">
        <v>355</v>
      </c>
      <c r="C173" s="47" t="s">
        <v>376</v>
      </c>
      <c r="D173" s="47" t="s">
        <v>32</v>
      </c>
      <c r="E173" s="75"/>
      <c r="F173" s="87">
        <v>195000</v>
      </c>
      <c r="G173" s="78"/>
    </row>
    <row r="174" spans="1:7" ht="22.5" customHeight="1">
      <c r="A174" s="6">
        <v>178</v>
      </c>
      <c r="B174" s="74" t="s">
        <v>374</v>
      </c>
      <c r="C174" s="47" t="s">
        <v>375</v>
      </c>
      <c r="D174" s="47" t="s">
        <v>32</v>
      </c>
      <c r="E174" s="75" t="s">
        <v>377</v>
      </c>
      <c r="F174" s="87">
        <v>7000</v>
      </c>
      <c r="G174" s="78"/>
    </row>
    <row r="175" spans="1:7" ht="22.5" customHeight="1">
      <c r="A175" s="6">
        <v>179</v>
      </c>
      <c r="B175" s="74" t="s">
        <v>374</v>
      </c>
      <c r="C175" s="47" t="s">
        <v>375</v>
      </c>
      <c r="D175" s="47" t="s">
        <v>32</v>
      </c>
      <c r="E175" s="75" t="s">
        <v>377</v>
      </c>
      <c r="F175" s="87">
        <v>7000</v>
      </c>
      <c r="G175" s="78"/>
    </row>
    <row r="176" spans="1:7" ht="22.5" customHeight="1">
      <c r="A176" s="6">
        <v>180</v>
      </c>
      <c r="B176" s="74" t="s">
        <v>374</v>
      </c>
      <c r="C176" s="47" t="s">
        <v>375</v>
      </c>
      <c r="D176" s="47" t="s">
        <v>32</v>
      </c>
      <c r="E176" s="75" t="s">
        <v>377</v>
      </c>
      <c r="F176" s="87">
        <v>7000</v>
      </c>
      <c r="G176" s="78"/>
    </row>
    <row r="177" spans="1:7" ht="22.5" customHeight="1">
      <c r="A177" s="6">
        <v>181</v>
      </c>
      <c r="B177" s="74" t="s">
        <v>378</v>
      </c>
      <c r="C177" s="47" t="s">
        <v>379</v>
      </c>
      <c r="D177" s="47" t="s">
        <v>32</v>
      </c>
      <c r="E177" s="75"/>
      <c r="F177" s="87">
        <v>9990</v>
      </c>
      <c r="G177" s="78"/>
    </row>
    <row r="178" spans="1:7" ht="22.5" customHeight="1">
      <c r="A178" s="6">
        <v>182</v>
      </c>
      <c r="B178" s="84" t="s">
        <v>304</v>
      </c>
      <c r="C178" s="47" t="s">
        <v>380</v>
      </c>
      <c r="D178" s="47" t="s">
        <v>342</v>
      </c>
      <c r="E178" s="75"/>
      <c r="F178" s="70">
        <v>100000</v>
      </c>
      <c r="G178" s="78"/>
    </row>
    <row r="179" spans="1:7" ht="22.5" customHeight="1">
      <c r="A179" s="6">
        <v>183</v>
      </c>
      <c r="B179" s="84" t="s">
        <v>304</v>
      </c>
      <c r="C179" s="47" t="s">
        <v>380</v>
      </c>
      <c r="D179" s="47" t="s">
        <v>342</v>
      </c>
      <c r="E179" s="75"/>
      <c r="F179" s="70">
        <v>100000</v>
      </c>
      <c r="G179" s="78"/>
    </row>
    <row r="180" spans="1:7" ht="39.75" customHeight="1">
      <c r="A180" s="6">
        <v>184</v>
      </c>
      <c r="B180" s="84" t="s">
        <v>381</v>
      </c>
      <c r="C180" s="88" t="s">
        <v>382</v>
      </c>
      <c r="D180" s="47" t="s">
        <v>342</v>
      </c>
      <c r="E180" s="75"/>
      <c r="F180" s="70">
        <v>350000</v>
      </c>
      <c r="G180" s="78"/>
    </row>
    <row r="181" spans="1:7" ht="22.5" customHeight="1">
      <c r="A181" s="6">
        <v>185</v>
      </c>
      <c r="B181" s="84" t="s">
        <v>383</v>
      </c>
      <c r="C181" s="47"/>
      <c r="D181" s="47"/>
      <c r="E181" s="75"/>
      <c r="F181" s="70"/>
      <c r="G181" s="78"/>
    </row>
    <row r="182" spans="1:7" ht="22.5" customHeight="1">
      <c r="A182" s="6">
        <v>186</v>
      </c>
      <c r="B182" s="74" t="s">
        <v>270</v>
      </c>
      <c r="C182" s="47" t="s">
        <v>384</v>
      </c>
      <c r="D182" s="47" t="s">
        <v>32</v>
      </c>
      <c r="E182" s="75"/>
      <c r="F182" s="70">
        <v>25000</v>
      </c>
      <c r="G182" s="78"/>
    </row>
    <row r="183" spans="1:7" ht="22.5" customHeight="1">
      <c r="A183" s="6">
        <v>187</v>
      </c>
      <c r="B183" s="84" t="s">
        <v>385</v>
      </c>
      <c r="C183" s="47" t="s">
        <v>386</v>
      </c>
      <c r="D183" s="47" t="s">
        <v>264</v>
      </c>
      <c r="E183" s="75"/>
      <c r="F183" s="70">
        <v>20000</v>
      </c>
      <c r="G183" s="78"/>
    </row>
    <row r="184" spans="1:7" ht="22.5" customHeight="1">
      <c r="A184" s="6">
        <v>188</v>
      </c>
      <c r="B184" s="84" t="s">
        <v>27</v>
      </c>
      <c r="C184" s="47" t="s">
        <v>387</v>
      </c>
      <c r="D184" s="47" t="s">
        <v>153</v>
      </c>
      <c r="E184" s="75"/>
      <c r="F184" s="70">
        <v>100000</v>
      </c>
      <c r="G184" s="78"/>
    </row>
    <row r="185" spans="1:7" ht="22.5" customHeight="1">
      <c r="A185" s="47"/>
      <c r="B185" s="74" t="s">
        <v>27</v>
      </c>
      <c r="C185" s="47" t="s">
        <v>388</v>
      </c>
      <c r="D185" s="47" t="s">
        <v>153</v>
      </c>
      <c r="E185" s="75"/>
      <c r="F185" s="70">
        <v>100000</v>
      </c>
      <c r="G185" s="78"/>
    </row>
    <row r="186" spans="1:7" ht="22.5" customHeight="1">
      <c r="A186" s="47"/>
      <c r="B186" s="74"/>
      <c r="C186" s="47"/>
      <c r="D186" s="47"/>
      <c r="E186" s="75"/>
      <c r="F186" s="70"/>
      <c r="G186" s="78"/>
    </row>
    <row r="187" spans="1:7" ht="22.5" customHeight="1">
      <c r="A187" s="89"/>
      <c r="B187" s="90"/>
      <c r="C187" s="91"/>
      <c r="D187" s="91"/>
      <c r="E187" s="92"/>
      <c r="F187" s="93"/>
      <c r="G187" s="94"/>
    </row>
    <row r="188" spans="1:7" ht="15.75" customHeight="1">
      <c r="A188" s="26"/>
      <c r="B188" s="95"/>
      <c r="C188" s="26"/>
      <c r="D188" s="26"/>
      <c r="E188" s="96"/>
      <c r="F188" s="97"/>
      <c r="G188" s="27"/>
    </row>
    <row r="189" spans="1:7" ht="48" customHeight="1">
      <c r="A189" s="26"/>
      <c r="B189" s="95"/>
      <c r="C189" s="26"/>
      <c r="D189" s="26"/>
      <c r="E189" s="96"/>
      <c r="F189" s="97"/>
      <c r="G189" s="27"/>
    </row>
    <row r="190" spans="1:7" ht="36" customHeight="1">
      <c r="A190" s="26"/>
      <c r="B190" s="95"/>
      <c r="C190" s="26"/>
      <c r="D190" s="26"/>
      <c r="E190" s="96"/>
      <c r="F190" s="97"/>
      <c r="G190" s="27"/>
    </row>
    <row r="191" spans="1:7" ht="15.75" customHeight="1">
      <c r="A191" s="26"/>
      <c r="B191" s="95"/>
      <c r="C191" s="26"/>
      <c r="D191" s="26"/>
      <c r="E191" s="96"/>
      <c r="F191" s="97"/>
      <c r="G191" s="27"/>
    </row>
    <row r="192" spans="1:7" ht="15.75" customHeight="1">
      <c r="A192" s="26"/>
      <c r="B192" s="95"/>
      <c r="C192" s="26"/>
      <c r="D192" s="26"/>
      <c r="E192" s="96"/>
      <c r="F192" s="97"/>
      <c r="G192" s="27"/>
    </row>
    <row r="193" spans="1:7" ht="15.75" customHeight="1">
      <c r="A193" s="26"/>
      <c r="B193" s="95"/>
      <c r="C193" s="26"/>
      <c r="D193" s="26"/>
      <c r="E193" s="96"/>
      <c r="F193" s="97"/>
      <c r="G193" s="27"/>
    </row>
    <row r="194" spans="1:7" ht="1.5" customHeight="1">
      <c r="A194" s="26"/>
      <c r="B194" s="95"/>
      <c r="C194" s="26"/>
      <c r="D194" s="26"/>
      <c r="E194" s="96"/>
      <c r="F194" s="97"/>
      <c r="G194" s="27"/>
    </row>
    <row r="195" spans="1:7" ht="15.75" customHeight="1">
      <c r="A195" s="26"/>
      <c r="B195" s="95"/>
      <c r="C195" s="26"/>
      <c r="D195" s="26"/>
      <c r="E195" s="96"/>
      <c r="F195" s="97"/>
      <c r="G195" s="27"/>
    </row>
    <row r="196" spans="1:7" ht="15.75" customHeight="1">
      <c r="A196" s="26"/>
      <c r="B196" s="95"/>
      <c r="C196" s="26"/>
      <c r="D196" s="26"/>
      <c r="E196" s="96"/>
      <c r="F196" s="97"/>
      <c r="G196" s="27"/>
    </row>
    <row r="197" spans="1:7" ht="15.75" customHeight="1">
      <c r="A197" s="26"/>
      <c r="B197" s="95"/>
      <c r="C197" s="26"/>
      <c r="D197" s="26"/>
      <c r="E197" s="96"/>
      <c r="F197" s="97"/>
      <c r="G197" s="27"/>
    </row>
    <row r="198" spans="1:7" ht="15.75" customHeight="1">
      <c r="A198" s="26"/>
      <c r="B198" s="95"/>
      <c r="C198" s="26"/>
      <c r="D198" s="26"/>
      <c r="E198" s="96"/>
      <c r="F198" s="97"/>
      <c r="G198" s="27"/>
    </row>
    <row r="199" spans="1:7" ht="15.75" customHeight="1">
      <c r="A199" s="26"/>
      <c r="B199" s="95"/>
      <c r="C199" s="26"/>
      <c r="D199" s="26"/>
      <c r="E199" s="96"/>
      <c r="F199" s="97"/>
      <c r="G199" s="27"/>
    </row>
    <row r="200" spans="1:7" ht="15.75" customHeight="1">
      <c r="A200" s="26"/>
      <c r="B200" s="95"/>
      <c r="C200" s="26"/>
      <c r="D200" s="26"/>
      <c r="E200" s="96"/>
      <c r="F200" s="97"/>
      <c r="G200" s="27"/>
    </row>
    <row r="201" spans="1:7" ht="15.75" customHeight="1">
      <c r="A201" s="26"/>
      <c r="B201" s="95"/>
      <c r="C201" s="26"/>
      <c r="D201" s="26"/>
      <c r="E201" s="96"/>
      <c r="F201" s="97"/>
      <c r="G201" s="27"/>
    </row>
    <row r="202" spans="1:7" ht="15.75" customHeight="1">
      <c r="A202" s="26"/>
      <c r="B202" s="95"/>
      <c r="C202" s="26"/>
      <c r="D202" s="26"/>
      <c r="E202" s="96"/>
      <c r="F202" s="97"/>
      <c r="G202" s="27"/>
    </row>
    <row r="203" spans="1:7" ht="15.75" customHeight="1">
      <c r="A203" s="26"/>
      <c r="B203" s="98"/>
      <c r="C203" s="26"/>
      <c r="D203" s="26"/>
      <c r="E203" s="96"/>
      <c r="F203" s="97"/>
      <c r="G203" s="27"/>
    </row>
    <row r="204" spans="1:7" ht="15.75" customHeight="1">
      <c r="A204" s="26"/>
      <c r="B204" s="98"/>
      <c r="C204" s="26"/>
      <c r="D204" s="26"/>
      <c r="E204" s="96"/>
      <c r="F204" s="97"/>
      <c r="G204" s="27"/>
    </row>
    <row r="205" spans="1:7" ht="15.75" customHeight="1">
      <c r="A205" s="26"/>
      <c r="B205" s="98"/>
      <c r="C205" s="26"/>
      <c r="D205" s="26"/>
      <c r="E205" s="96"/>
      <c r="F205" s="97"/>
      <c r="G205" s="27"/>
    </row>
    <row r="206" spans="1:7" ht="15.75" customHeight="1">
      <c r="A206" s="26"/>
      <c r="B206" s="98"/>
      <c r="C206" s="26"/>
      <c r="D206" s="26"/>
      <c r="E206" s="96"/>
      <c r="F206" s="97"/>
      <c r="G206" s="27"/>
    </row>
    <row r="207" spans="1:7" ht="15.75" customHeight="1">
      <c r="A207" s="26"/>
      <c r="B207" s="98"/>
      <c r="C207" s="26"/>
      <c r="D207" s="26"/>
      <c r="E207" s="96"/>
      <c r="F207" s="97"/>
      <c r="G207" s="27"/>
    </row>
    <row r="208" spans="1:7" ht="15.75" customHeight="1">
      <c r="A208" s="26"/>
      <c r="B208" s="98"/>
      <c r="C208" s="26"/>
      <c r="D208" s="26"/>
      <c r="E208" s="96"/>
      <c r="F208" s="97"/>
      <c r="G208" s="27"/>
    </row>
    <row r="209" spans="1:7" ht="15.75" customHeight="1">
      <c r="A209" s="26"/>
      <c r="B209" s="98"/>
      <c r="C209" s="26"/>
      <c r="D209" s="26"/>
      <c r="E209" s="96"/>
      <c r="F209" s="97"/>
      <c r="G209" s="27"/>
    </row>
    <row r="210" spans="1:7" ht="15.75" customHeight="1">
      <c r="A210" s="26"/>
      <c r="B210" s="98"/>
      <c r="C210" s="26"/>
      <c r="D210" s="26"/>
      <c r="E210" s="96"/>
      <c r="F210" s="97"/>
      <c r="G210" s="27"/>
    </row>
    <row r="211" spans="1:7" ht="15.75" customHeight="1">
      <c r="A211" s="26"/>
      <c r="B211" s="98"/>
      <c r="C211" s="26"/>
      <c r="D211" s="26"/>
      <c r="E211" s="96"/>
      <c r="F211" s="97"/>
      <c r="G211" s="27"/>
    </row>
    <row r="212" spans="1:7" ht="15.75" customHeight="1">
      <c r="A212" s="26"/>
      <c r="B212" s="98"/>
      <c r="C212" s="26"/>
      <c r="D212" s="26"/>
      <c r="E212" s="96"/>
      <c r="F212" s="97"/>
      <c r="G212" s="27"/>
    </row>
    <row r="213" spans="1:7" ht="15.75" customHeight="1">
      <c r="A213" s="26"/>
      <c r="B213" s="98"/>
      <c r="C213" s="26"/>
      <c r="D213" s="26"/>
      <c r="E213" s="96"/>
      <c r="F213" s="97"/>
      <c r="G213" s="27"/>
    </row>
    <row r="214" spans="1:7" ht="15.75" customHeight="1">
      <c r="A214" s="26"/>
      <c r="B214" s="98"/>
      <c r="C214" s="26"/>
      <c r="D214" s="26"/>
      <c r="E214" s="96"/>
      <c r="F214" s="97"/>
      <c r="G214" s="27"/>
    </row>
    <row r="215" spans="1:7" ht="15.75" customHeight="1">
      <c r="A215" s="26"/>
      <c r="B215" s="98"/>
      <c r="C215" s="26"/>
      <c r="D215" s="26"/>
      <c r="E215" s="96"/>
      <c r="F215" s="97"/>
      <c r="G215" s="27"/>
    </row>
    <row r="216" spans="1:7" ht="15.75" customHeight="1">
      <c r="A216" s="26"/>
      <c r="B216" s="98"/>
      <c r="C216" s="26"/>
      <c r="D216" s="26"/>
      <c r="E216" s="96"/>
      <c r="F216" s="97"/>
      <c r="G216" s="27"/>
    </row>
    <row r="217" spans="1:7" ht="15.75" customHeight="1">
      <c r="A217" s="26"/>
      <c r="B217" s="98"/>
      <c r="C217" s="26"/>
      <c r="D217" s="26"/>
      <c r="E217" s="96"/>
      <c r="F217" s="97"/>
      <c r="G217" s="27"/>
    </row>
    <row r="218" spans="1:7" ht="15.75" customHeight="1">
      <c r="A218" s="26"/>
      <c r="B218" s="98"/>
      <c r="C218" s="26"/>
      <c r="D218" s="26"/>
      <c r="E218" s="96"/>
      <c r="F218" s="97"/>
      <c r="G218" s="27"/>
    </row>
    <row r="219" spans="1:7" ht="15.75" customHeight="1">
      <c r="A219" s="26"/>
      <c r="B219" s="98"/>
      <c r="C219" s="26"/>
      <c r="D219" s="26"/>
      <c r="E219" s="96"/>
      <c r="F219" s="97"/>
      <c r="G219" s="27"/>
    </row>
    <row r="220" spans="1:7" ht="15.75" customHeight="1">
      <c r="A220" s="26"/>
      <c r="B220" s="98"/>
      <c r="C220" s="26"/>
      <c r="D220" s="26"/>
      <c r="E220" s="96"/>
      <c r="F220" s="97"/>
      <c r="G220" s="27"/>
    </row>
    <row r="221" spans="1:7" ht="15.75" customHeight="1">
      <c r="A221" s="26"/>
      <c r="B221" s="98"/>
      <c r="C221" s="26"/>
      <c r="D221" s="26"/>
      <c r="E221" s="96"/>
      <c r="F221" s="97"/>
      <c r="G221" s="27"/>
    </row>
    <row r="222" spans="1:7" ht="15.75" customHeight="1">
      <c r="A222" s="26"/>
      <c r="B222" s="98"/>
      <c r="C222" s="26"/>
      <c r="D222" s="26"/>
      <c r="E222" s="96"/>
      <c r="F222" s="97"/>
      <c r="G222" s="27"/>
    </row>
    <row r="223" spans="1:7" ht="15.75" customHeight="1">
      <c r="A223" s="26"/>
      <c r="B223" s="98"/>
      <c r="C223" s="26"/>
      <c r="D223" s="26"/>
      <c r="E223" s="96"/>
      <c r="F223" s="97"/>
      <c r="G223" s="27"/>
    </row>
    <row r="224" spans="1:7" ht="15.75" customHeight="1">
      <c r="A224" s="26"/>
      <c r="B224" s="98"/>
      <c r="C224" s="26"/>
      <c r="D224" s="26"/>
      <c r="E224" s="96"/>
      <c r="F224" s="97"/>
      <c r="G224" s="27"/>
    </row>
    <row r="225" spans="1:7" ht="15.75" customHeight="1">
      <c r="A225" s="26"/>
      <c r="B225" s="98"/>
      <c r="C225" s="26"/>
      <c r="D225" s="26"/>
      <c r="E225" s="96"/>
      <c r="F225" s="97"/>
      <c r="G225" s="27"/>
    </row>
    <row r="226" spans="1:7" ht="15.75" customHeight="1">
      <c r="A226" s="26"/>
      <c r="B226" s="98"/>
      <c r="C226" s="26"/>
      <c r="D226" s="26"/>
      <c r="E226" s="96"/>
      <c r="F226" s="97"/>
      <c r="G226" s="27"/>
    </row>
    <row r="227" spans="1:7" ht="15.75" customHeight="1">
      <c r="A227" s="26"/>
      <c r="B227" s="98"/>
      <c r="C227" s="26"/>
      <c r="D227" s="26"/>
      <c r="E227" s="96"/>
      <c r="F227" s="97"/>
      <c r="G227" s="27"/>
    </row>
    <row r="228" spans="1:7" ht="15.75" customHeight="1">
      <c r="A228" s="26"/>
      <c r="B228" s="98"/>
      <c r="C228" s="26"/>
      <c r="D228" s="26"/>
      <c r="E228" s="96"/>
      <c r="F228" s="97"/>
      <c r="G228" s="27"/>
    </row>
    <row r="229" spans="1:7" ht="15.75" customHeight="1">
      <c r="A229" s="26"/>
      <c r="B229" s="98"/>
      <c r="C229" s="26"/>
      <c r="D229" s="26"/>
      <c r="E229" s="96"/>
      <c r="F229" s="97"/>
      <c r="G229" s="27"/>
    </row>
    <row r="230" spans="1:7" ht="15.75" customHeight="1">
      <c r="A230" s="26"/>
      <c r="B230" s="98"/>
      <c r="C230" s="26"/>
      <c r="D230" s="26"/>
      <c r="E230" s="96"/>
      <c r="F230" s="97"/>
      <c r="G230" s="27"/>
    </row>
    <row r="231" spans="1:7" ht="15.75" customHeight="1">
      <c r="A231" s="26"/>
      <c r="B231" s="98"/>
      <c r="C231" s="26"/>
      <c r="D231" s="26"/>
      <c r="E231" s="96"/>
      <c r="F231" s="97"/>
      <c r="G231" s="27"/>
    </row>
    <row r="232" spans="1:7" ht="15.75" customHeight="1">
      <c r="A232" s="26"/>
      <c r="B232" s="98"/>
      <c r="C232" s="26"/>
      <c r="D232" s="26"/>
      <c r="E232" s="96"/>
      <c r="F232" s="97"/>
      <c r="G232" s="27"/>
    </row>
    <row r="233" spans="1:7" ht="15.75" customHeight="1">
      <c r="A233" s="26"/>
      <c r="B233" s="98"/>
      <c r="C233" s="26"/>
      <c r="D233" s="26"/>
      <c r="E233" s="96"/>
      <c r="F233" s="97"/>
      <c r="G233" s="27"/>
    </row>
    <row r="234" spans="1:7" ht="15.75" customHeight="1">
      <c r="A234" s="26"/>
      <c r="B234" s="98"/>
      <c r="C234" s="26"/>
      <c r="D234" s="26"/>
      <c r="E234" s="96"/>
      <c r="F234" s="97"/>
      <c r="G234" s="27"/>
    </row>
    <row r="235" spans="1:7" ht="15.75" customHeight="1">
      <c r="A235" s="26"/>
      <c r="B235" s="98"/>
      <c r="C235" s="26"/>
      <c r="D235" s="26"/>
      <c r="E235" s="96"/>
      <c r="F235" s="97"/>
      <c r="G235" s="27"/>
    </row>
    <row r="236" spans="1:7" ht="15.75" customHeight="1">
      <c r="A236" s="26"/>
      <c r="B236" s="98"/>
      <c r="C236" s="26"/>
      <c r="D236" s="26"/>
      <c r="E236" s="96"/>
      <c r="F236" s="97"/>
      <c r="G236" s="27"/>
    </row>
    <row r="237" spans="1:7" ht="15.75" customHeight="1">
      <c r="A237" s="26"/>
      <c r="B237" s="98"/>
      <c r="C237" s="26"/>
      <c r="D237" s="26"/>
      <c r="E237" s="96"/>
      <c r="F237" s="97"/>
      <c r="G237" s="27"/>
    </row>
    <row r="238" spans="1:7" ht="15.75" customHeight="1">
      <c r="A238" s="26"/>
      <c r="B238" s="98"/>
      <c r="C238" s="26"/>
      <c r="D238" s="26"/>
      <c r="E238" s="96"/>
      <c r="F238" s="97"/>
      <c r="G238" s="27"/>
    </row>
    <row r="239" spans="1:7" ht="15.75" customHeight="1">
      <c r="A239" s="26"/>
      <c r="B239" s="98"/>
      <c r="C239" s="26"/>
      <c r="D239" s="26"/>
      <c r="E239" s="96"/>
      <c r="F239" s="97"/>
      <c r="G239" s="27"/>
    </row>
    <row r="240" spans="1:7" ht="15.75" customHeight="1">
      <c r="A240" s="26"/>
      <c r="B240" s="98"/>
      <c r="C240" s="26"/>
      <c r="D240" s="26"/>
      <c r="E240" s="96"/>
      <c r="F240" s="97"/>
      <c r="G240" s="27"/>
    </row>
    <row r="241" spans="1:7" ht="15.75" customHeight="1">
      <c r="A241" s="26"/>
      <c r="B241" s="98"/>
      <c r="C241" s="26"/>
      <c r="D241" s="26"/>
      <c r="E241" s="96"/>
      <c r="F241" s="97"/>
      <c r="G241" s="27"/>
    </row>
    <row r="242" spans="1:7" ht="15.75" customHeight="1">
      <c r="A242" s="26"/>
      <c r="B242" s="98"/>
      <c r="C242" s="26"/>
      <c r="D242" s="26"/>
      <c r="E242" s="96"/>
      <c r="F242" s="97"/>
      <c r="G242" s="27"/>
    </row>
    <row r="243" spans="1:7" ht="15.75" customHeight="1">
      <c r="A243" s="26"/>
      <c r="B243" s="98"/>
      <c r="C243" s="26"/>
      <c r="D243" s="26"/>
      <c r="E243" s="96"/>
      <c r="F243" s="97"/>
      <c r="G243" s="27"/>
    </row>
    <row r="244" spans="1:7" ht="15.75" customHeight="1">
      <c r="A244" s="26"/>
      <c r="B244" s="98"/>
      <c r="C244" s="26"/>
      <c r="D244" s="26"/>
      <c r="E244" s="96"/>
      <c r="F244" s="97"/>
      <c r="G244" s="27"/>
    </row>
    <row r="245" spans="1:7" ht="15.75" customHeight="1">
      <c r="A245" s="26"/>
      <c r="B245" s="98"/>
      <c r="C245" s="26"/>
      <c r="D245" s="26"/>
      <c r="E245" s="96"/>
      <c r="F245" s="97"/>
      <c r="G245" s="27"/>
    </row>
    <row r="246" spans="1:7" ht="15.75" customHeight="1">
      <c r="A246" s="26"/>
      <c r="B246" s="98"/>
      <c r="C246" s="26"/>
      <c r="D246" s="26"/>
      <c r="E246" s="96"/>
      <c r="F246" s="97"/>
      <c r="G246" s="27"/>
    </row>
    <row r="247" spans="1:7" ht="15.75" customHeight="1">
      <c r="A247" s="26"/>
      <c r="B247" s="98"/>
      <c r="C247" s="26"/>
      <c r="D247" s="26"/>
      <c r="E247" s="96"/>
      <c r="F247" s="97"/>
      <c r="G247" s="27"/>
    </row>
    <row r="248" spans="1:7" ht="15.75" customHeight="1">
      <c r="A248" s="26"/>
      <c r="B248" s="98"/>
      <c r="C248" s="26"/>
      <c r="D248" s="26"/>
      <c r="E248" s="96"/>
      <c r="F248" s="97"/>
      <c r="G248" s="27"/>
    </row>
    <row r="249" spans="1:7" ht="15.75" customHeight="1">
      <c r="A249" s="26"/>
      <c r="B249" s="98"/>
      <c r="C249" s="26"/>
      <c r="D249" s="26"/>
      <c r="E249" s="96"/>
      <c r="F249" s="97"/>
      <c r="G249" s="27"/>
    </row>
    <row r="250" spans="1:7" ht="15.75" customHeight="1">
      <c r="A250" s="26"/>
      <c r="B250" s="98"/>
      <c r="C250" s="26"/>
      <c r="D250" s="26"/>
      <c r="E250" s="96"/>
      <c r="F250" s="97"/>
      <c r="G250" s="27"/>
    </row>
    <row r="251" spans="1:7" ht="15.75" customHeight="1">
      <c r="A251" s="26"/>
      <c r="B251" s="98"/>
      <c r="C251" s="26"/>
      <c r="D251" s="26"/>
      <c r="E251" s="96"/>
      <c r="F251" s="97"/>
      <c r="G251" s="27"/>
    </row>
    <row r="252" spans="1:7" ht="15.75" customHeight="1">
      <c r="A252" s="26"/>
      <c r="B252" s="98"/>
      <c r="C252" s="26"/>
      <c r="D252" s="26"/>
      <c r="E252" s="96"/>
      <c r="F252" s="97"/>
      <c r="G252" s="27"/>
    </row>
    <row r="253" spans="1:7" ht="15.75" customHeight="1">
      <c r="A253" s="26"/>
      <c r="B253" s="98"/>
      <c r="C253" s="26"/>
      <c r="D253" s="26"/>
      <c r="E253" s="96"/>
      <c r="F253" s="97"/>
      <c r="G253" s="27"/>
    </row>
    <row r="254" spans="1:7" ht="15.75" customHeight="1">
      <c r="A254" s="26"/>
      <c r="B254" s="98"/>
      <c r="C254" s="26"/>
      <c r="D254" s="26"/>
      <c r="E254" s="96"/>
      <c r="F254" s="97"/>
      <c r="G254" s="27"/>
    </row>
    <row r="255" spans="1:7" ht="15.75" customHeight="1">
      <c r="A255" s="26"/>
      <c r="B255" s="98"/>
      <c r="C255" s="26"/>
      <c r="D255" s="26"/>
      <c r="E255" s="96"/>
      <c r="F255" s="97"/>
      <c r="G255" s="27"/>
    </row>
    <row r="256" spans="1:7" ht="15.75" customHeight="1">
      <c r="A256" s="26"/>
      <c r="B256" s="98"/>
      <c r="C256" s="26"/>
      <c r="D256" s="26"/>
      <c r="E256" s="96"/>
      <c r="F256" s="97"/>
      <c r="G256" s="27"/>
    </row>
    <row r="257" spans="1:7" ht="15.75" customHeight="1">
      <c r="A257" s="26"/>
      <c r="B257" s="98"/>
      <c r="C257" s="26"/>
      <c r="D257" s="26"/>
      <c r="E257" s="96"/>
      <c r="F257" s="97"/>
      <c r="G257" s="27"/>
    </row>
    <row r="258" spans="1:7" ht="15.75" customHeight="1">
      <c r="A258" s="26"/>
      <c r="B258" s="98"/>
      <c r="C258" s="26"/>
      <c r="D258" s="26"/>
      <c r="E258" s="96"/>
      <c r="F258" s="97"/>
      <c r="G258" s="27"/>
    </row>
    <row r="259" spans="1:7" ht="15.75" customHeight="1">
      <c r="A259" s="26"/>
      <c r="B259" s="98"/>
      <c r="C259" s="26"/>
      <c r="D259" s="26"/>
      <c r="E259" s="96"/>
      <c r="F259" s="97"/>
      <c r="G259" s="27"/>
    </row>
    <row r="260" spans="1:7" ht="15.75" customHeight="1">
      <c r="A260" s="26"/>
      <c r="B260" s="98"/>
      <c r="C260" s="26"/>
      <c r="D260" s="26"/>
      <c r="E260" s="96"/>
      <c r="F260" s="97"/>
      <c r="G260" s="27"/>
    </row>
    <row r="261" spans="1:7" ht="15.75" customHeight="1">
      <c r="A261" s="26"/>
      <c r="B261" s="98"/>
      <c r="C261" s="26"/>
      <c r="D261" s="26"/>
      <c r="E261" s="96"/>
      <c r="F261" s="97"/>
      <c r="G261" s="27"/>
    </row>
    <row r="262" spans="1:7" ht="15.75" customHeight="1">
      <c r="A262" s="26"/>
      <c r="B262" s="98"/>
      <c r="C262" s="26"/>
      <c r="D262" s="26"/>
      <c r="E262" s="96"/>
      <c r="F262" s="97"/>
      <c r="G262" s="27"/>
    </row>
    <row r="263" spans="1:7" ht="15.75" customHeight="1">
      <c r="A263" s="26"/>
      <c r="B263" s="98"/>
      <c r="C263" s="26"/>
      <c r="D263" s="26"/>
      <c r="E263" s="96"/>
      <c r="F263" s="97"/>
      <c r="G263" s="27"/>
    </row>
    <row r="264" spans="1:7" ht="15.75" customHeight="1">
      <c r="A264" s="26"/>
      <c r="B264" s="98"/>
      <c r="C264" s="26"/>
      <c r="D264" s="26"/>
      <c r="E264" s="96"/>
      <c r="F264" s="97"/>
      <c r="G264" s="27"/>
    </row>
    <row r="265" spans="1:7" ht="15.75" customHeight="1">
      <c r="A265" s="26"/>
      <c r="B265" s="98"/>
      <c r="C265" s="26"/>
      <c r="D265" s="26"/>
      <c r="E265" s="96"/>
      <c r="F265" s="97"/>
      <c r="G265" s="27"/>
    </row>
    <row r="266" spans="1:7" ht="15.75" customHeight="1">
      <c r="A266" s="26"/>
      <c r="B266" s="98"/>
      <c r="C266" s="26"/>
      <c r="D266" s="26"/>
      <c r="E266" s="96"/>
      <c r="F266" s="97"/>
      <c r="G266" s="27"/>
    </row>
    <row r="267" spans="1:7" ht="15.75" customHeight="1">
      <c r="A267" s="26"/>
      <c r="B267" s="98"/>
      <c r="C267" s="26"/>
      <c r="D267" s="26"/>
      <c r="E267" s="96"/>
      <c r="F267" s="97"/>
      <c r="G267" s="27"/>
    </row>
    <row r="268" spans="1:7" ht="15.75" customHeight="1">
      <c r="A268" s="26"/>
      <c r="B268" s="98"/>
      <c r="C268" s="26"/>
      <c r="D268" s="26"/>
      <c r="E268" s="96"/>
      <c r="F268" s="97"/>
      <c r="G268" s="27"/>
    </row>
    <row r="269" spans="1:7" ht="15.75" customHeight="1">
      <c r="A269" s="26"/>
      <c r="B269" s="98"/>
      <c r="C269" s="26"/>
      <c r="D269" s="26"/>
      <c r="E269" s="96"/>
      <c r="F269" s="97"/>
      <c r="G269" s="27"/>
    </row>
    <row r="270" spans="1:7" ht="15.75" customHeight="1">
      <c r="A270" s="26"/>
      <c r="B270" s="98"/>
      <c r="C270" s="26"/>
      <c r="D270" s="26"/>
      <c r="E270" s="96"/>
      <c r="F270" s="97"/>
      <c r="G270" s="27"/>
    </row>
    <row r="271" spans="1:7" ht="15.75" customHeight="1">
      <c r="A271" s="26"/>
      <c r="B271" s="98"/>
      <c r="C271" s="26"/>
      <c r="D271" s="26"/>
      <c r="E271" s="96"/>
      <c r="F271" s="97"/>
      <c r="G271" s="27"/>
    </row>
    <row r="272" spans="1:7" ht="15.75" customHeight="1">
      <c r="A272" s="26"/>
      <c r="B272" s="98"/>
      <c r="C272" s="26"/>
      <c r="D272" s="26"/>
      <c r="E272" s="96"/>
      <c r="F272" s="97"/>
      <c r="G272" s="27"/>
    </row>
    <row r="273" spans="1:7" ht="15.75" customHeight="1">
      <c r="A273" s="26"/>
      <c r="B273" s="98"/>
      <c r="C273" s="26"/>
      <c r="D273" s="26"/>
      <c r="E273" s="96"/>
      <c r="F273" s="97"/>
      <c r="G273" s="27"/>
    </row>
    <row r="274" spans="1:7" ht="15.75" customHeight="1">
      <c r="A274" s="26"/>
      <c r="B274" s="98"/>
      <c r="C274" s="26"/>
      <c r="D274" s="26"/>
      <c r="E274" s="96"/>
      <c r="F274" s="97"/>
      <c r="G274" s="27"/>
    </row>
    <row r="275" spans="1:7" ht="15.75" customHeight="1">
      <c r="A275" s="26"/>
      <c r="B275" s="98"/>
      <c r="C275" s="26"/>
      <c r="D275" s="26"/>
      <c r="E275" s="96"/>
      <c r="F275" s="97"/>
      <c r="G275" s="27"/>
    </row>
    <row r="276" spans="1:7" ht="15.75" customHeight="1">
      <c r="A276" s="26"/>
      <c r="B276" s="98"/>
      <c r="C276" s="26"/>
      <c r="D276" s="26"/>
      <c r="E276" s="96"/>
      <c r="F276" s="97"/>
      <c r="G276" s="27"/>
    </row>
    <row r="277" spans="1:7" ht="15.75" customHeight="1">
      <c r="A277" s="26"/>
      <c r="B277" s="98"/>
      <c r="C277" s="26"/>
      <c r="D277" s="26"/>
      <c r="E277" s="96"/>
      <c r="F277" s="97"/>
      <c r="G277" s="27"/>
    </row>
    <row r="278" spans="1:7" ht="15.75" customHeight="1">
      <c r="A278" s="26"/>
      <c r="B278" s="98"/>
      <c r="C278" s="26"/>
      <c r="D278" s="26"/>
      <c r="E278" s="96"/>
      <c r="F278" s="97"/>
      <c r="G278" s="27"/>
    </row>
    <row r="279" spans="1:7" ht="15.75" customHeight="1">
      <c r="A279" s="26"/>
      <c r="B279" s="98"/>
      <c r="C279" s="26"/>
      <c r="D279" s="26"/>
      <c r="E279" s="96"/>
      <c r="F279" s="97"/>
      <c r="G279" s="27"/>
    </row>
    <row r="280" spans="1:7" ht="15.75" customHeight="1">
      <c r="A280" s="26"/>
      <c r="B280" s="98"/>
      <c r="C280" s="26"/>
      <c r="D280" s="26"/>
      <c r="E280" s="96"/>
      <c r="F280" s="97"/>
      <c r="G280" s="27"/>
    </row>
    <row r="281" spans="1:7" ht="15.75" customHeight="1">
      <c r="A281" s="26"/>
      <c r="B281" s="98"/>
      <c r="C281" s="26"/>
      <c r="D281" s="26"/>
      <c r="E281" s="96"/>
      <c r="F281" s="97"/>
      <c r="G281" s="27"/>
    </row>
    <row r="282" spans="1:7" ht="15.75" customHeight="1">
      <c r="A282" s="26"/>
      <c r="B282" s="98"/>
      <c r="C282" s="26"/>
      <c r="D282" s="26"/>
      <c r="E282" s="96"/>
      <c r="F282" s="97"/>
      <c r="G282" s="27"/>
    </row>
    <row r="283" spans="1:7" ht="15.75" customHeight="1">
      <c r="A283" s="26"/>
      <c r="B283" s="98"/>
      <c r="C283" s="26"/>
      <c r="D283" s="26"/>
      <c r="E283" s="96"/>
      <c r="F283" s="97"/>
      <c r="G283" s="27"/>
    </row>
    <row r="284" spans="1:7" ht="15.75" customHeight="1">
      <c r="A284" s="26"/>
      <c r="B284" s="98"/>
      <c r="C284" s="26"/>
      <c r="D284" s="26"/>
      <c r="E284" s="96"/>
      <c r="F284" s="97"/>
      <c r="G284" s="27"/>
    </row>
    <row r="285" spans="1:7" ht="15.75" customHeight="1">
      <c r="A285" s="26"/>
      <c r="B285" s="98"/>
      <c r="C285" s="26"/>
      <c r="D285" s="26"/>
      <c r="E285" s="96"/>
      <c r="F285" s="97"/>
      <c r="G285" s="27"/>
    </row>
    <row r="286" spans="1:7" ht="15.75" customHeight="1">
      <c r="A286" s="26"/>
      <c r="B286" s="98"/>
      <c r="C286" s="26"/>
      <c r="D286" s="26"/>
      <c r="E286" s="96"/>
      <c r="F286" s="97"/>
      <c r="G286" s="27"/>
    </row>
    <row r="287" spans="1:7" ht="15.75" customHeight="1">
      <c r="A287" s="26"/>
      <c r="B287" s="98"/>
      <c r="C287" s="26"/>
      <c r="D287" s="26"/>
      <c r="E287" s="96"/>
      <c r="F287" s="97"/>
      <c r="G287" s="27"/>
    </row>
    <row r="288" spans="1:7" ht="15.75" customHeight="1">
      <c r="A288" s="26"/>
      <c r="B288" s="98"/>
      <c r="C288" s="26"/>
      <c r="D288" s="26"/>
      <c r="E288" s="96"/>
      <c r="F288" s="97"/>
      <c r="G288" s="27"/>
    </row>
    <row r="289" spans="1:7" ht="15.75" customHeight="1">
      <c r="A289" s="26"/>
      <c r="B289" s="98"/>
      <c r="C289" s="26"/>
      <c r="D289" s="26"/>
      <c r="E289" s="96"/>
      <c r="F289" s="97"/>
      <c r="G289" s="27"/>
    </row>
    <row r="290" spans="1:7" ht="15.75" customHeight="1">
      <c r="A290" s="26"/>
      <c r="B290" s="98"/>
      <c r="C290" s="26"/>
      <c r="D290" s="26"/>
      <c r="E290" s="96"/>
      <c r="F290" s="97"/>
      <c r="G290" s="27"/>
    </row>
    <row r="291" spans="1:7" ht="15.75" customHeight="1">
      <c r="A291" s="26"/>
      <c r="B291" s="98"/>
      <c r="C291" s="26"/>
      <c r="D291" s="26"/>
      <c r="E291" s="96"/>
      <c r="F291" s="97"/>
      <c r="G291" s="27"/>
    </row>
    <row r="292" spans="1:7" ht="15.75" customHeight="1">
      <c r="A292" s="26"/>
      <c r="B292" s="98"/>
      <c r="C292" s="26"/>
      <c r="D292" s="26"/>
      <c r="E292" s="96"/>
      <c r="F292" s="97"/>
      <c r="G292" s="27"/>
    </row>
    <row r="293" spans="1:7" ht="15.75" customHeight="1">
      <c r="A293" s="26"/>
      <c r="B293" s="98"/>
      <c r="C293" s="26"/>
      <c r="D293" s="26"/>
      <c r="E293" s="96"/>
      <c r="F293" s="97"/>
      <c r="G293" s="27"/>
    </row>
    <row r="294" spans="1:7" ht="15.75" customHeight="1">
      <c r="A294" s="26"/>
      <c r="B294" s="98"/>
      <c r="C294" s="26"/>
      <c r="D294" s="26"/>
      <c r="E294" s="96"/>
      <c r="F294" s="97"/>
      <c r="G294" s="27"/>
    </row>
    <row r="295" spans="1:7" ht="15.75" customHeight="1">
      <c r="A295" s="26"/>
      <c r="B295" s="98"/>
      <c r="C295" s="26"/>
      <c r="D295" s="26"/>
      <c r="E295" s="96"/>
      <c r="F295" s="97"/>
      <c r="G295" s="27"/>
    </row>
    <row r="296" spans="1:7" ht="15.75" customHeight="1">
      <c r="A296" s="26"/>
      <c r="B296" s="98"/>
      <c r="C296" s="26"/>
      <c r="D296" s="26"/>
      <c r="E296" s="96"/>
      <c r="F296" s="97"/>
      <c r="G296" s="27"/>
    </row>
    <row r="297" spans="1:7" ht="15.75" customHeight="1">
      <c r="A297" s="26"/>
      <c r="B297" s="98"/>
      <c r="C297" s="26"/>
      <c r="D297" s="26"/>
      <c r="E297" s="96"/>
      <c r="F297" s="97"/>
      <c r="G297" s="27"/>
    </row>
    <row r="298" spans="1:7" ht="15.75" customHeight="1">
      <c r="A298" s="26"/>
      <c r="B298" s="98"/>
      <c r="C298" s="26"/>
      <c r="D298" s="26"/>
      <c r="E298" s="96"/>
      <c r="F298" s="97"/>
      <c r="G298" s="27"/>
    </row>
    <row r="299" spans="1:7" ht="15.75" customHeight="1">
      <c r="A299" s="26"/>
      <c r="B299" s="98"/>
      <c r="C299" s="26"/>
      <c r="D299" s="26"/>
      <c r="E299" s="96"/>
      <c r="F299" s="97"/>
      <c r="G299" s="27"/>
    </row>
    <row r="300" spans="1:7" ht="15.75" customHeight="1">
      <c r="A300" s="26"/>
      <c r="B300" s="98"/>
      <c r="C300" s="26"/>
      <c r="D300" s="26"/>
      <c r="E300" s="96"/>
      <c r="F300" s="97"/>
      <c r="G300" s="27"/>
    </row>
    <row r="301" spans="1:7" ht="15.75" customHeight="1">
      <c r="A301" s="26"/>
      <c r="B301" s="98"/>
      <c r="C301" s="26"/>
      <c r="D301" s="26"/>
      <c r="E301" s="96"/>
      <c r="F301" s="97"/>
      <c r="G301" s="27"/>
    </row>
    <row r="302" spans="1:7" ht="15.75" customHeight="1">
      <c r="A302" s="26"/>
      <c r="B302" s="98"/>
      <c r="C302" s="26"/>
      <c r="D302" s="26"/>
      <c r="E302" s="96"/>
      <c r="F302" s="97"/>
      <c r="G302" s="27"/>
    </row>
    <row r="303" spans="1:7" ht="15.75" customHeight="1">
      <c r="A303" s="26"/>
      <c r="B303" s="98"/>
      <c r="C303" s="26"/>
      <c r="D303" s="26"/>
      <c r="E303" s="96"/>
      <c r="F303" s="97"/>
      <c r="G303" s="27"/>
    </row>
    <row r="304" spans="1:7" ht="15.75" customHeight="1">
      <c r="A304" s="26"/>
      <c r="B304" s="98"/>
      <c r="C304" s="26"/>
      <c r="D304" s="26"/>
      <c r="E304" s="96"/>
      <c r="F304" s="97"/>
      <c r="G304" s="27"/>
    </row>
    <row r="305" spans="1:7" ht="15.75" customHeight="1">
      <c r="A305" s="26"/>
      <c r="B305" s="98"/>
      <c r="C305" s="26"/>
      <c r="D305" s="26"/>
      <c r="E305" s="96"/>
      <c r="F305" s="97"/>
      <c r="G305" s="27"/>
    </row>
    <row r="306" spans="1:7" ht="15.75" customHeight="1">
      <c r="A306" s="26"/>
      <c r="B306" s="98"/>
      <c r="C306" s="26"/>
      <c r="D306" s="26"/>
      <c r="E306" s="96"/>
      <c r="F306" s="97"/>
      <c r="G306" s="27"/>
    </row>
    <row r="307" spans="1:7" ht="15.75" customHeight="1">
      <c r="A307" s="26"/>
      <c r="B307" s="98"/>
      <c r="C307" s="26"/>
      <c r="D307" s="26"/>
      <c r="E307" s="96"/>
      <c r="F307" s="97"/>
      <c r="G307" s="27"/>
    </row>
    <row r="308" spans="1:7" ht="15.75" customHeight="1">
      <c r="A308" s="26"/>
      <c r="B308" s="98"/>
      <c r="C308" s="26"/>
      <c r="D308" s="26"/>
      <c r="E308" s="96"/>
      <c r="F308" s="97"/>
      <c r="G308" s="27"/>
    </row>
    <row r="309" spans="1:7" ht="15.75" customHeight="1">
      <c r="A309" s="26"/>
      <c r="B309" s="98"/>
      <c r="C309" s="26"/>
      <c r="D309" s="26"/>
      <c r="E309" s="96"/>
      <c r="F309" s="97"/>
      <c r="G309" s="27"/>
    </row>
    <row r="310" spans="1:7" ht="15.75" customHeight="1">
      <c r="A310" s="26"/>
      <c r="B310" s="98"/>
      <c r="C310" s="26"/>
      <c r="D310" s="26"/>
      <c r="E310" s="96"/>
      <c r="F310" s="97"/>
      <c r="G310" s="27"/>
    </row>
    <row r="311" spans="1:7" ht="15.75" customHeight="1">
      <c r="A311" s="26"/>
      <c r="B311" s="98"/>
      <c r="C311" s="26"/>
      <c r="D311" s="26"/>
      <c r="E311" s="96"/>
      <c r="F311" s="97"/>
      <c r="G311" s="27"/>
    </row>
    <row r="312" spans="1:7" ht="15.75" customHeight="1">
      <c r="A312" s="26"/>
      <c r="B312" s="98"/>
      <c r="C312" s="26"/>
      <c r="D312" s="26"/>
      <c r="E312" s="96"/>
      <c r="F312" s="97"/>
      <c r="G312" s="27"/>
    </row>
    <row r="313" spans="1:7" ht="15.75" customHeight="1">
      <c r="A313" s="26"/>
      <c r="B313" s="98"/>
      <c r="C313" s="26"/>
      <c r="D313" s="26"/>
      <c r="E313" s="96"/>
      <c r="F313" s="97"/>
      <c r="G313" s="27"/>
    </row>
    <row r="314" spans="1:7" ht="15.75" customHeight="1">
      <c r="A314" s="26"/>
      <c r="B314" s="98"/>
      <c r="C314" s="26"/>
      <c r="D314" s="26"/>
      <c r="E314" s="96"/>
      <c r="F314" s="97"/>
      <c r="G314" s="27"/>
    </row>
    <row r="315" spans="1:7" ht="15.75" customHeight="1">
      <c r="A315" s="26"/>
      <c r="B315" s="98"/>
      <c r="C315" s="26"/>
      <c r="D315" s="26"/>
      <c r="E315" s="96"/>
      <c r="F315" s="97"/>
      <c r="G315" s="27"/>
    </row>
    <row r="316" spans="1:7" ht="15.75" customHeight="1">
      <c r="A316" s="26"/>
      <c r="B316" s="98"/>
      <c r="C316" s="26"/>
      <c r="D316" s="26"/>
      <c r="E316" s="96"/>
      <c r="F316" s="97"/>
      <c r="G316" s="27"/>
    </row>
    <row r="317" spans="1:7" ht="15.75" customHeight="1">
      <c r="A317" s="26"/>
      <c r="B317" s="98"/>
      <c r="C317" s="26"/>
      <c r="D317" s="26"/>
      <c r="E317" s="96"/>
      <c r="F317" s="97"/>
      <c r="G317" s="27"/>
    </row>
    <row r="318" spans="1:7" ht="15.75" customHeight="1">
      <c r="A318" s="26"/>
      <c r="B318" s="98"/>
      <c r="C318" s="26"/>
      <c r="D318" s="26"/>
      <c r="E318" s="96"/>
      <c r="F318" s="97"/>
      <c r="G318" s="27"/>
    </row>
    <row r="319" spans="1:7" ht="15.75" customHeight="1">
      <c r="A319" s="26"/>
      <c r="B319" s="98"/>
      <c r="C319" s="26"/>
      <c r="D319" s="26"/>
      <c r="E319" s="96"/>
      <c r="F319" s="97"/>
      <c r="G319" s="27"/>
    </row>
    <row r="320" spans="1:7" ht="15.75" customHeight="1">
      <c r="A320" s="26"/>
      <c r="B320" s="98"/>
      <c r="C320" s="26"/>
      <c r="D320" s="26"/>
      <c r="E320" s="96"/>
      <c r="F320" s="97"/>
      <c r="G320" s="27"/>
    </row>
    <row r="321" spans="1:7" ht="15.75" customHeight="1">
      <c r="A321" s="26"/>
      <c r="B321" s="98"/>
      <c r="C321" s="26"/>
      <c r="D321" s="26"/>
      <c r="E321" s="96"/>
      <c r="F321" s="97"/>
      <c r="G321" s="27"/>
    </row>
    <row r="322" spans="1:7" ht="15.75" customHeight="1">
      <c r="A322" s="26"/>
      <c r="B322" s="98"/>
      <c r="C322" s="26"/>
      <c r="D322" s="26"/>
      <c r="E322" s="96"/>
      <c r="F322" s="97"/>
      <c r="G322" s="27"/>
    </row>
    <row r="323" spans="1:7" ht="15.75" customHeight="1">
      <c r="A323" s="26"/>
      <c r="B323" s="98"/>
      <c r="C323" s="26"/>
      <c r="D323" s="26"/>
      <c r="E323" s="96"/>
      <c r="F323" s="97"/>
      <c r="G323" s="27"/>
    </row>
    <row r="324" spans="1:7" ht="15.75" customHeight="1">
      <c r="A324" s="26"/>
      <c r="B324" s="98"/>
      <c r="C324" s="26"/>
      <c r="D324" s="26"/>
      <c r="E324" s="96"/>
      <c r="F324" s="97"/>
      <c r="G324" s="27"/>
    </row>
    <row r="325" spans="1:7" ht="15.75" customHeight="1">
      <c r="A325" s="26"/>
      <c r="B325" s="98"/>
      <c r="C325" s="26"/>
      <c r="D325" s="26"/>
      <c r="E325" s="96"/>
      <c r="F325" s="97"/>
      <c r="G325" s="27"/>
    </row>
    <row r="326" spans="1:7" ht="15.75" customHeight="1">
      <c r="A326" s="26"/>
      <c r="B326" s="98"/>
      <c r="C326" s="26"/>
      <c r="D326" s="26"/>
      <c r="E326" s="96"/>
      <c r="F326" s="97"/>
      <c r="G326" s="27"/>
    </row>
    <row r="327" spans="1:7" ht="15.75" customHeight="1">
      <c r="A327" s="26"/>
      <c r="B327" s="98"/>
      <c r="C327" s="26"/>
      <c r="D327" s="26"/>
      <c r="E327" s="96"/>
      <c r="F327" s="97"/>
      <c r="G327" s="27"/>
    </row>
    <row r="328" spans="1:7" ht="15.75" customHeight="1">
      <c r="A328" s="26"/>
      <c r="B328" s="98"/>
      <c r="C328" s="26"/>
      <c r="D328" s="26"/>
      <c r="E328" s="96"/>
      <c r="F328" s="97"/>
      <c r="G328" s="27"/>
    </row>
    <row r="329" spans="1:7" ht="15.75" customHeight="1">
      <c r="A329" s="26"/>
      <c r="B329" s="98"/>
      <c r="C329" s="26"/>
      <c r="D329" s="26"/>
      <c r="E329" s="96"/>
      <c r="F329" s="97"/>
      <c r="G329" s="27"/>
    </row>
    <row r="330" spans="1:7" ht="15.75" customHeight="1">
      <c r="A330" s="26"/>
      <c r="B330" s="98"/>
      <c r="C330" s="26"/>
      <c r="D330" s="26"/>
      <c r="E330" s="96"/>
      <c r="F330" s="97"/>
      <c r="G330" s="27"/>
    </row>
    <row r="331" spans="1:7" ht="15.75" customHeight="1">
      <c r="A331" s="26"/>
      <c r="B331" s="98"/>
      <c r="C331" s="26"/>
      <c r="D331" s="26"/>
      <c r="E331" s="96"/>
      <c r="F331" s="97"/>
      <c r="G331" s="27"/>
    </row>
    <row r="332" spans="1:7" ht="15.75" customHeight="1">
      <c r="A332" s="26"/>
      <c r="B332" s="98"/>
      <c r="C332" s="26"/>
      <c r="D332" s="26"/>
      <c r="E332" s="96"/>
      <c r="F332" s="97"/>
      <c r="G332" s="27"/>
    </row>
    <row r="333" spans="1:7" ht="15.75" customHeight="1">
      <c r="A333" s="26"/>
      <c r="B333" s="98"/>
      <c r="C333" s="26"/>
      <c r="D333" s="26"/>
      <c r="E333" s="96"/>
      <c r="F333" s="97"/>
      <c r="G333" s="27"/>
    </row>
    <row r="334" spans="1:7" ht="15.75" customHeight="1">
      <c r="A334" s="26"/>
      <c r="B334" s="98"/>
      <c r="C334" s="26"/>
      <c r="D334" s="26"/>
      <c r="E334" s="96"/>
      <c r="F334" s="97"/>
      <c r="G334" s="27"/>
    </row>
    <row r="335" spans="1:7" ht="15.75" customHeight="1">
      <c r="A335" s="26"/>
      <c r="B335" s="98"/>
      <c r="C335" s="26"/>
      <c r="D335" s="26"/>
      <c r="E335" s="96"/>
      <c r="F335" s="97"/>
      <c r="G335" s="27"/>
    </row>
    <row r="336" spans="1:7" ht="15.75" customHeight="1">
      <c r="A336" s="26"/>
      <c r="B336" s="98"/>
      <c r="C336" s="26"/>
      <c r="D336" s="26"/>
      <c r="E336" s="96"/>
      <c r="F336" s="97"/>
      <c r="G336" s="27"/>
    </row>
    <row r="337" spans="1:7" ht="15.75" customHeight="1">
      <c r="A337" s="26"/>
      <c r="B337" s="98"/>
      <c r="C337" s="26"/>
      <c r="D337" s="26"/>
      <c r="E337" s="96"/>
      <c r="F337" s="97"/>
      <c r="G337" s="27"/>
    </row>
    <row r="338" spans="1:7" ht="15.75" customHeight="1">
      <c r="A338" s="26"/>
      <c r="B338" s="98"/>
      <c r="C338" s="26"/>
      <c r="D338" s="26"/>
      <c r="E338" s="96"/>
      <c r="F338" s="97"/>
      <c r="G338" s="27"/>
    </row>
    <row r="339" spans="1:7" ht="15.75" customHeight="1">
      <c r="A339" s="26"/>
      <c r="B339" s="98"/>
      <c r="C339" s="26"/>
      <c r="D339" s="26"/>
      <c r="E339" s="96"/>
      <c r="F339" s="97"/>
      <c r="G339" s="27"/>
    </row>
    <row r="340" spans="1:7" ht="15.75" customHeight="1">
      <c r="A340" s="26"/>
      <c r="B340" s="98"/>
      <c r="C340" s="26"/>
      <c r="D340" s="26"/>
      <c r="E340" s="96"/>
      <c r="F340" s="97"/>
      <c r="G340" s="27"/>
    </row>
    <row r="341" spans="1:7" ht="15.75" customHeight="1">
      <c r="A341" s="26"/>
      <c r="B341" s="98"/>
      <c r="C341" s="26"/>
      <c r="D341" s="26"/>
      <c r="E341" s="96"/>
      <c r="F341" s="97"/>
      <c r="G341" s="27"/>
    </row>
    <row r="342" spans="1:7" ht="15.75" customHeight="1">
      <c r="A342" s="26"/>
      <c r="B342" s="98"/>
      <c r="C342" s="26"/>
      <c r="D342" s="26"/>
      <c r="E342" s="96"/>
      <c r="F342" s="97"/>
      <c r="G342" s="27"/>
    </row>
    <row r="343" spans="1:7" ht="15.75" customHeight="1">
      <c r="A343" s="26"/>
      <c r="B343" s="98"/>
      <c r="C343" s="26"/>
      <c r="D343" s="26"/>
      <c r="E343" s="96"/>
      <c r="F343" s="97"/>
      <c r="G343" s="27"/>
    </row>
    <row r="344" spans="1:7" ht="15.75" customHeight="1">
      <c r="A344" s="26"/>
      <c r="B344" s="98"/>
      <c r="C344" s="26"/>
      <c r="D344" s="26"/>
      <c r="E344" s="96"/>
      <c r="F344" s="97"/>
      <c r="G344" s="27"/>
    </row>
    <row r="345" spans="1:7" ht="15.75" customHeight="1">
      <c r="A345" s="26"/>
      <c r="B345" s="98"/>
      <c r="C345" s="26"/>
      <c r="D345" s="26"/>
      <c r="E345" s="96"/>
      <c r="F345" s="97"/>
      <c r="G345" s="27"/>
    </row>
    <row r="346" spans="1:7" ht="15.75" customHeight="1">
      <c r="A346" s="26"/>
      <c r="B346" s="98"/>
      <c r="C346" s="26"/>
      <c r="D346" s="26"/>
      <c r="E346" s="96"/>
      <c r="F346" s="97"/>
      <c r="G346" s="27"/>
    </row>
    <row r="347" spans="1:7" ht="15.75" customHeight="1">
      <c r="A347" s="26"/>
      <c r="B347" s="98"/>
      <c r="C347" s="26"/>
      <c r="D347" s="26"/>
      <c r="E347" s="96"/>
      <c r="F347" s="97"/>
      <c r="G347" s="27"/>
    </row>
    <row r="348" spans="1:7" ht="15.75" customHeight="1">
      <c r="A348" s="26"/>
      <c r="B348" s="98"/>
      <c r="C348" s="26"/>
      <c r="D348" s="26"/>
      <c r="E348" s="96"/>
      <c r="F348" s="97"/>
      <c r="G348" s="27"/>
    </row>
    <row r="349" spans="1:7" ht="15.75" customHeight="1">
      <c r="A349" s="26"/>
      <c r="B349" s="98"/>
      <c r="C349" s="26"/>
      <c r="D349" s="26"/>
      <c r="E349" s="96"/>
      <c r="F349" s="97"/>
      <c r="G349" s="27"/>
    </row>
    <row r="350" spans="1:7" ht="15.75" customHeight="1">
      <c r="A350" s="26"/>
      <c r="B350" s="98"/>
      <c r="C350" s="26"/>
      <c r="D350" s="26"/>
      <c r="E350" s="96"/>
      <c r="F350" s="97"/>
      <c r="G350" s="27"/>
    </row>
    <row r="351" spans="1:7" ht="15.75" customHeight="1">
      <c r="A351" s="26"/>
      <c r="B351" s="98"/>
      <c r="C351" s="26"/>
      <c r="D351" s="26"/>
      <c r="E351" s="96"/>
      <c r="F351" s="97"/>
      <c r="G351" s="27"/>
    </row>
    <row r="352" spans="1:7" ht="15.75" customHeight="1">
      <c r="A352" s="26"/>
      <c r="B352" s="98"/>
      <c r="C352" s="26"/>
      <c r="D352" s="26"/>
      <c r="E352" s="96"/>
      <c r="F352" s="97"/>
      <c r="G352" s="27"/>
    </row>
    <row r="353" spans="1:7" ht="15.75" customHeight="1">
      <c r="A353" s="26"/>
      <c r="B353" s="98"/>
      <c r="C353" s="26"/>
      <c r="D353" s="26"/>
      <c r="E353" s="96"/>
      <c r="F353" s="97"/>
      <c r="G353" s="27"/>
    </row>
    <row r="354" spans="1:7" ht="15.75" customHeight="1">
      <c r="A354" s="26"/>
      <c r="B354" s="98"/>
      <c r="C354" s="26"/>
      <c r="D354" s="26"/>
      <c r="E354" s="96"/>
      <c r="F354" s="97"/>
      <c r="G354" s="27"/>
    </row>
    <row r="355" spans="1:7" ht="15.75" customHeight="1">
      <c r="A355" s="26"/>
      <c r="B355" s="98"/>
      <c r="C355" s="26"/>
      <c r="D355" s="26"/>
      <c r="E355" s="96"/>
      <c r="F355" s="97"/>
      <c r="G355" s="27"/>
    </row>
    <row r="356" spans="1:7" ht="15.75" customHeight="1">
      <c r="A356" s="26"/>
      <c r="B356" s="98"/>
      <c r="C356" s="26"/>
      <c r="D356" s="26"/>
      <c r="E356" s="96"/>
      <c r="F356" s="97"/>
      <c r="G356" s="27"/>
    </row>
    <row r="357" spans="1:7" ht="15.75" customHeight="1">
      <c r="A357" s="26"/>
      <c r="B357" s="98"/>
      <c r="C357" s="26"/>
      <c r="D357" s="26"/>
      <c r="E357" s="96"/>
      <c r="F357" s="97"/>
      <c r="G357" s="27"/>
    </row>
    <row r="358" spans="1:7" ht="15.75" customHeight="1">
      <c r="A358" s="26"/>
      <c r="B358" s="98"/>
      <c r="C358" s="26"/>
      <c r="D358" s="26"/>
      <c r="E358" s="96"/>
      <c r="F358" s="97"/>
      <c r="G358" s="27"/>
    </row>
    <row r="359" spans="1:7" ht="15.75" customHeight="1">
      <c r="A359" s="26"/>
      <c r="B359" s="98"/>
      <c r="C359" s="26"/>
      <c r="D359" s="26"/>
      <c r="E359" s="96"/>
      <c r="F359" s="97"/>
      <c r="G359" s="27"/>
    </row>
    <row r="360" spans="1:7" ht="15.75" customHeight="1">
      <c r="A360" s="26"/>
      <c r="B360" s="98"/>
      <c r="C360" s="26"/>
      <c r="D360" s="26"/>
      <c r="E360" s="96"/>
      <c r="F360" s="97"/>
      <c r="G360" s="27"/>
    </row>
    <row r="361" spans="1:7" ht="15.75" customHeight="1">
      <c r="A361" s="26"/>
      <c r="B361" s="98"/>
      <c r="C361" s="26"/>
      <c r="D361" s="26"/>
      <c r="E361" s="96"/>
      <c r="F361" s="97"/>
      <c r="G361" s="27"/>
    </row>
    <row r="362" spans="1:7" ht="15.75" customHeight="1">
      <c r="A362" s="26"/>
      <c r="B362" s="98"/>
      <c r="C362" s="26"/>
      <c r="D362" s="26"/>
      <c r="E362" s="96"/>
      <c r="F362" s="97"/>
      <c r="G362" s="27"/>
    </row>
    <row r="363" spans="1:7" ht="15.75" customHeight="1">
      <c r="A363" s="26"/>
      <c r="B363" s="98"/>
      <c r="C363" s="26"/>
      <c r="D363" s="26"/>
      <c r="E363" s="96"/>
      <c r="F363" s="97"/>
      <c r="G363" s="27"/>
    </row>
    <row r="364" spans="1:7" ht="15.75" customHeight="1">
      <c r="A364" s="26"/>
      <c r="B364" s="98"/>
      <c r="C364" s="26"/>
      <c r="D364" s="26"/>
      <c r="E364" s="96"/>
      <c r="F364" s="97"/>
      <c r="G364" s="27"/>
    </row>
    <row r="365" spans="1:7" ht="15.75" customHeight="1">
      <c r="A365" s="26"/>
      <c r="B365" s="98"/>
      <c r="C365" s="26"/>
      <c r="D365" s="26"/>
      <c r="E365" s="96"/>
      <c r="F365" s="97"/>
      <c r="G365" s="27"/>
    </row>
    <row r="366" spans="1:7" ht="15.75" customHeight="1">
      <c r="A366" s="26"/>
      <c r="B366" s="98"/>
      <c r="C366" s="26"/>
      <c r="D366" s="26"/>
      <c r="E366" s="96"/>
      <c r="F366" s="97"/>
      <c r="G366" s="27"/>
    </row>
    <row r="367" spans="1:7" ht="15.75" customHeight="1">
      <c r="A367" s="26"/>
      <c r="B367" s="98"/>
      <c r="C367" s="26"/>
      <c r="D367" s="26"/>
      <c r="E367" s="96"/>
      <c r="F367" s="97"/>
      <c r="G367" s="27"/>
    </row>
    <row r="368" spans="1:7" ht="15.75" customHeight="1">
      <c r="A368" s="26"/>
      <c r="B368" s="98"/>
      <c r="C368" s="26"/>
      <c r="D368" s="26"/>
      <c r="E368" s="96"/>
      <c r="F368" s="97"/>
      <c r="G368" s="27"/>
    </row>
    <row r="369" spans="1:7" ht="15.75" customHeight="1">
      <c r="A369" s="26"/>
      <c r="B369" s="98"/>
      <c r="C369" s="26"/>
      <c r="D369" s="26"/>
      <c r="E369" s="96"/>
      <c r="F369" s="97"/>
      <c r="G369" s="27"/>
    </row>
    <row r="370" spans="1:7" ht="15.75" customHeight="1">
      <c r="A370" s="26"/>
      <c r="B370" s="98"/>
      <c r="C370" s="26"/>
      <c r="D370" s="26"/>
      <c r="E370" s="96"/>
      <c r="F370" s="97"/>
      <c r="G370" s="27"/>
    </row>
    <row r="371" spans="1:7" ht="15.75" customHeight="1">
      <c r="A371" s="26"/>
      <c r="B371" s="98"/>
      <c r="C371" s="26"/>
      <c r="D371" s="26"/>
      <c r="E371" s="96"/>
      <c r="F371" s="97"/>
      <c r="G371" s="27"/>
    </row>
    <row r="372" spans="1:7" ht="15.75" customHeight="1">
      <c r="A372" s="26"/>
      <c r="B372" s="98"/>
      <c r="C372" s="26"/>
      <c r="D372" s="26"/>
      <c r="E372" s="96"/>
      <c r="F372" s="97"/>
      <c r="G372" s="27"/>
    </row>
    <row r="373" spans="1:7" ht="15.75" customHeight="1">
      <c r="A373" s="26"/>
      <c r="B373" s="98"/>
      <c r="C373" s="26"/>
      <c r="D373" s="26"/>
      <c r="E373" s="96"/>
      <c r="F373" s="97"/>
      <c r="G373" s="27"/>
    </row>
    <row r="374" spans="1:7" ht="15.75" customHeight="1">
      <c r="A374" s="26"/>
      <c r="B374" s="98"/>
      <c r="C374" s="26"/>
      <c r="D374" s="26"/>
      <c r="E374" s="96"/>
      <c r="F374" s="97"/>
      <c r="G374" s="27"/>
    </row>
    <row r="375" spans="1:7" ht="15.75" customHeight="1">
      <c r="A375" s="26"/>
      <c r="B375" s="98"/>
      <c r="C375" s="26"/>
      <c r="D375" s="26"/>
      <c r="E375" s="96"/>
      <c r="F375" s="97"/>
      <c r="G375" s="27"/>
    </row>
    <row r="376" spans="1:7" ht="15.75" customHeight="1">
      <c r="A376" s="26"/>
      <c r="B376" s="98"/>
      <c r="C376" s="26"/>
      <c r="D376" s="26"/>
      <c r="E376" s="96"/>
      <c r="F376" s="97"/>
      <c r="G376" s="27"/>
    </row>
    <row r="377" spans="1:7" ht="15.75" customHeight="1">
      <c r="A377" s="26"/>
      <c r="B377" s="98"/>
      <c r="C377" s="26"/>
      <c r="D377" s="26"/>
      <c r="E377" s="96"/>
      <c r="F377" s="97"/>
      <c r="G377" s="27"/>
    </row>
    <row r="378" spans="1:7" ht="15.75" customHeight="1">
      <c r="A378" s="26"/>
      <c r="B378" s="98"/>
      <c r="C378" s="26"/>
      <c r="D378" s="26"/>
      <c r="E378" s="96"/>
      <c r="F378" s="97"/>
      <c r="G378" s="27"/>
    </row>
    <row r="379" spans="1:7" ht="15.75" customHeight="1">
      <c r="A379" s="26"/>
      <c r="B379" s="98"/>
      <c r="C379" s="26"/>
      <c r="D379" s="26"/>
      <c r="E379" s="96"/>
      <c r="F379" s="97"/>
      <c r="G379" s="27"/>
    </row>
    <row r="380" spans="1:7" ht="15.75" customHeight="1">
      <c r="A380" s="26"/>
      <c r="B380" s="98"/>
      <c r="C380" s="26"/>
      <c r="D380" s="26"/>
      <c r="E380" s="96"/>
      <c r="F380" s="97"/>
      <c r="G380" s="27"/>
    </row>
    <row r="381" spans="1:7" ht="15.75" customHeight="1">
      <c r="A381" s="26"/>
      <c r="B381" s="98"/>
      <c r="C381" s="26"/>
      <c r="D381" s="26"/>
      <c r="E381" s="96"/>
      <c r="F381" s="97"/>
      <c r="G381" s="27"/>
    </row>
    <row r="382" spans="1:7" ht="15.75" customHeight="1">
      <c r="A382" s="26"/>
      <c r="B382" s="98"/>
      <c r="C382" s="26"/>
      <c r="D382" s="26"/>
      <c r="E382" s="96"/>
      <c r="F382" s="97"/>
      <c r="G382" s="27"/>
    </row>
    <row r="383" spans="1:7" ht="15.75" customHeight="1">
      <c r="A383" s="26"/>
      <c r="B383" s="98"/>
      <c r="C383" s="26"/>
      <c r="D383" s="26"/>
      <c r="E383" s="96"/>
      <c r="F383" s="97"/>
      <c r="G383" s="27"/>
    </row>
    <row r="384" spans="1:7" ht="15.75" customHeight="1">
      <c r="A384" s="26"/>
      <c r="B384" s="98"/>
      <c r="C384" s="26"/>
      <c r="D384" s="26"/>
      <c r="E384" s="96"/>
      <c r="F384" s="97"/>
      <c r="G384" s="27"/>
    </row>
    <row r="385" spans="1:7" ht="15.75" customHeight="1">
      <c r="A385" s="26"/>
      <c r="B385" s="98"/>
      <c r="C385" s="26"/>
      <c r="D385" s="26"/>
      <c r="E385" s="96"/>
      <c r="F385" s="97"/>
      <c r="G385" s="27"/>
    </row>
    <row r="386" spans="1:7" ht="15.75" customHeight="1"/>
    <row r="387" spans="1:7" ht="15.75" customHeight="1"/>
    <row r="388" spans="1:7" ht="15.75" customHeight="1"/>
    <row r="389" spans="1:7" ht="15.75" customHeight="1"/>
    <row r="390" spans="1:7" ht="15.75" customHeight="1"/>
    <row r="391" spans="1:7" ht="15.75" customHeight="1"/>
    <row r="392" spans="1:7" ht="15.75" customHeight="1"/>
    <row r="393" spans="1:7" ht="15.75" customHeight="1"/>
    <row r="394" spans="1:7" ht="15.75" customHeight="1"/>
    <row r="395" spans="1:7" ht="15.75" customHeight="1"/>
    <row r="396" spans="1:7" ht="15.75" customHeight="1"/>
    <row r="397" spans="1:7" ht="15.75" customHeight="1"/>
    <row r="398" spans="1:7" ht="15.75" customHeight="1"/>
    <row r="399" spans="1:7" ht="15.75" customHeight="1"/>
    <row r="400" spans="1:7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">
    <mergeCell ref="A1:F1"/>
    <mergeCell ref="A2:F2"/>
  </mergeCells>
  <dataValidations count="1">
    <dataValidation type="custom" allowBlank="1" showDropDown="1" sqref="F5:F187" xr:uid="{00000000-0002-0000-0100-000000000000}">
      <formula1>AND(ISNUMBER(F5),(NOT(OR(NOT(ISERROR(DATEVALUE(F5))), AND(ISNUMBER(F5), LEFT(CELL("format", F5))="D")))))</formula1>
    </dataValidation>
  </dataValidations>
  <hyperlinks>
    <hyperlink ref="C6" r:id="rId1" xr:uid="{00000000-0004-0000-0100-000000000000}"/>
    <hyperlink ref="E119" r:id="rId2" xr:uid="{00000000-0004-0000-0100-000001000000}"/>
  </hyperlinks>
  <printOptions horizontalCentered="1" gridLines="1"/>
  <pageMargins left="0.7" right="0.7" top="0.75" bottom="0.75" header="0" footer="0"/>
  <pageSetup paperSize="9" fitToHeight="0" pageOrder="overThenDown" orientation="landscape" cellComments="atEnd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  <pageSetUpPr fitToPage="1"/>
  </sheetPr>
  <dimension ref="A1:D1000"/>
  <sheetViews>
    <sheetView workbookViewId="0">
      <pane ySplit="4" topLeftCell="A5" activePane="bottomLeft" state="frozen"/>
      <selection pane="bottomLeft" activeCell="B6" sqref="B6"/>
    </sheetView>
  </sheetViews>
  <sheetFormatPr baseColWidth="10" defaultColWidth="12.5703125" defaultRowHeight="15" customHeight="1"/>
  <cols>
    <col min="1" max="1" width="15.140625" customWidth="1"/>
    <col min="2" max="2" width="77.42578125" customWidth="1"/>
    <col min="3" max="3" width="42.42578125" customWidth="1"/>
    <col min="4" max="6" width="12.5703125" customWidth="1"/>
  </cols>
  <sheetData>
    <row r="1" spans="1:4" ht="15.75" customHeight="1">
      <c r="A1" s="226" t="s">
        <v>389</v>
      </c>
      <c r="B1" s="223"/>
      <c r="C1" s="224"/>
      <c r="D1" s="27"/>
    </row>
    <row r="2" spans="1:4" ht="15.75" customHeight="1">
      <c r="A2" s="225" t="s">
        <v>1</v>
      </c>
      <c r="B2" s="223"/>
      <c r="C2" s="224"/>
      <c r="D2" s="27"/>
    </row>
    <row r="3" spans="1:4" ht="53.25" customHeight="1">
      <c r="A3" s="1"/>
      <c r="B3" s="1"/>
      <c r="C3" s="1"/>
      <c r="D3" s="2"/>
    </row>
    <row r="4" spans="1:4" ht="53.25" customHeight="1">
      <c r="A4" s="36" t="s">
        <v>21</v>
      </c>
      <c r="B4" s="36" t="s">
        <v>390</v>
      </c>
      <c r="C4" s="36" t="s">
        <v>391</v>
      </c>
      <c r="D4" s="2"/>
    </row>
    <row r="5" spans="1:4" ht="22.5" customHeight="1">
      <c r="A5" s="99">
        <v>1</v>
      </c>
      <c r="B5" s="100" t="s">
        <v>392</v>
      </c>
      <c r="C5" s="101" t="s">
        <v>393</v>
      </c>
      <c r="D5" s="102"/>
    </row>
    <row r="6" spans="1:4" ht="20.25" customHeight="1">
      <c r="A6" s="103">
        <v>2</v>
      </c>
      <c r="B6" s="104" t="s">
        <v>394</v>
      </c>
      <c r="C6" s="101" t="s">
        <v>395</v>
      </c>
      <c r="D6" s="102"/>
    </row>
    <row r="7" spans="1:4" ht="22.5" customHeight="1">
      <c r="A7" s="103">
        <v>3</v>
      </c>
      <c r="B7" s="104" t="s">
        <v>396</v>
      </c>
      <c r="C7" s="105" t="s">
        <v>397</v>
      </c>
      <c r="D7" s="102"/>
    </row>
    <row r="8" spans="1:4" ht="22.5" customHeight="1">
      <c r="A8" s="103">
        <v>4</v>
      </c>
      <c r="B8" s="104" t="s">
        <v>398</v>
      </c>
      <c r="C8" s="105" t="s">
        <v>399</v>
      </c>
      <c r="D8" s="102"/>
    </row>
    <row r="9" spans="1:4" ht="22.5" customHeight="1">
      <c r="A9" s="103">
        <v>5</v>
      </c>
      <c r="B9" s="104" t="s">
        <v>400</v>
      </c>
      <c r="C9" s="105" t="s">
        <v>401</v>
      </c>
      <c r="D9" s="106"/>
    </row>
    <row r="10" spans="1:4" ht="22.5" customHeight="1">
      <c r="A10" s="103">
        <v>6</v>
      </c>
      <c r="B10" s="107" t="s">
        <v>402</v>
      </c>
      <c r="C10" s="108" t="s">
        <v>403</v>
      </c>
      <c r="D10" s="102"/>
    </row>
    <row r="11" spans="1:4" ht="22.5" customHeight="1">
      <c r="A11" s="103">
        <v>7</v>
      </c>
      <c r="B11" s="104" t="s">
        <v>404</v>
      </c>
      <c r="C11" s="105" t="s">
        <v>405</v>
      </c>
      <c r="D11" s="102"/>
    </row>
    <row r="12" spans="1:4" ht="22.5" customHeight="1">
      <c r="A12" s="103">
        <v>8</v>
      </c>
      <c r="B12" s="104" t="s">
        <v>406</v>
      </c>
      <c r="C12" s="101" t="s">
        <v>407</v>
      </c>
      <c r="D12" s="102"/>
    </row>
    <row r="13" spans="1:4" ht="22.5" customHeight="1">
      <c r="A13" s="103">
        <v>9</v>
      </c>
      <c r="B13" s="100" t="s">
        <v>408</v>
      </c>
      <c r="C13" s="105" t="s">
        <v>409</v>
      </c>
      <c r="D13" s="102"/>
    </row>
    <row r="14" spans="1:4" ht="22.5" customHeight="1">
      <c r="A14" s="103">
        <v>10</v>
      </c>
      <c r="B14" s="104" t="s">
        <v>410</v>
      </c>
      <c r="C14" s="108" t="s">
        <v>411</v>
      </c>
      <c r="D14" s="106"/>
    </row>
    <row r="15" spans="1:4" ht="22.5" customHeight="1">
      <c r="A15" s="103">
        <v>11</v>
      </c>
      <c r="B15" s="107" t="s">
        <v>412</v>
      </c>
      <c r="C15" s="108" t="s">
        <v>413</v>
      </c>
      <c r="D15" s="102"/>
    </row>
    <row r="16" spans="1:4" ht="22.5" customHeight="1">
      <c r="A16" s="103">
        <v>12</v>
      </c>
      <c r="B16" s="104" t="s">
        <v>414</v>
      </c>
      <c r="C16" s="105" t="s">
        <v>415</v>
      </c>
      <c r="D16" s="102"/>
    </row>
    <row r="17" spans="1:4" ht="22.5" customHeight="1">
      <c r="A17" s="103">
        <v>13</v>
      </c>
      <c r="B17" s="104" t="s">
        <v>416</v>
      </c>
      <c r="C17" s="105" t="s">
        <v>417</v>
      </c>
      <c r="D17" s="102"/>
    </row>
    <row r="18" spans="1:4" ht="22.5" customHeight="1">
      <c r="A18" s="103">
        <v>14</v>
      </c>
      <c r="B18" s="104" t="s">
        <v>418</v>
      </c>
      <c r="C18" s="105" t="s">
        <v>419</v>
      </c>
      <c r="D18" s="102"/>
    </row>
    <row r="19" spans="1:4" ht="22.5" customHeight="1">
      <c r="A19" s="103">
        <v>15</v>
      </c>
      <c r="B19" s="100" t="s">
        <v>420</v>
      </c>
      <c r="C19" s="101" t="s">
        <v>421</v>
      </c>
      <c r="D19" s="109"/>
    </row>
    <row r="20" spans="1:4" ht="22.5" customHeight="1">
      <c r="A20" s="103">
        <v>16</v>
      </c>
      <c r="B20" s="100" t="s">
        <v>422</v>
      </c>
      <c r="C20" s="101" t="s">
        <v>423</v>
      </c>
      <c r="D20" s="109"/>
    </row>
    <row r="21" spans="1:4" ht="22.5" customHeight="1">
      <c r="A21" s="103">
        <v>17</v>
      </c>
      <c r="B21" s="100" t="s">
        <v>424</v>
      </c>
      <c r="C21" s="105" t="s">
        <v>425</v>
      </c>
      <c r="D21" s="109"/>
    </row>
    <row r="22" spans="1:4" ht="22.5" customHeight="1">
      <c r="A22" s="103">
        <v>18</v>
      </c>
      <c r="B22" s="100" t="s">
        <v>426</v>
      </c>
      <c r="C22" s="101" t="s">
        <v>427</v>
      </c>
      <c r="D22" s="109"/>
    </row>
    <row r="23" spans="1:4" ht="22.5" customHeight="1">
      <c r="A23" s="103">
        <v>19</v>
      </c>
      <c r="B23" s="104" t="s">
        <v>428</v>
      </c>
      <c r="C23" s="105" t="s">
        <v>429</v>
      </c>
      <c r="D23" s="110"/>
    </row>
    <row r="24" spans="1:4" ht="22.5" customHeight="1">
      <c r="A24" s="103">
        <v>20</v>
      </c>
      <c r="B24" s="107" t="s">
        <v>430</v>
      </c>
      <c r="C24" s="108" t="s">
        <v>431</v>
      </c>
      <c r="D24" s="109"/>
    </row>
    <row r="25" spans="1:4" ht="22.5" customHeight="1">
      <c r="A25" s="103">
        <v>21</v>
      </c>
      <c r="B25" s="100" t="s">
        <v>432</v>
      </c>
      <c r="C25" s="101" t="s">
        <v>433</v>
      </c>
      <c r="D25" s="109"/>
    </row>
    <row r="26" spans="1:4" ht="22.5" customHeight="1">
      <c r="A26" s="103">
        <v>22</v>
      </c>
      <c r="B26" s="100" t="s">
        <v>434</v>
      </c>
      <c r="C26" s="101" t="s">
        <v>435</v>
      </c>
      <c r="D26" s="109"/>
    </row>
    <row r="27" spans="1:4" ht="22.5" customHeight="1">
      <c r="A27" s="103">
        <v>23</v>
      </c>
      <c r="B27" s="100" t="s">
        <v>436</v>
      </c>
      <c r="C27" s="101" t="s">
        <v>437</v>
      </c>
      <c r="D27" s="109"/>
    </row>
    <row r="28" spans="1:4" ht="22.5" customHeight="1">
      <c r="A28" s="103">
        <v>24</v>
      </c>
      <c r="B28" s="100" t="s">
        <v>438</v>
      </c>
      <c r="C28" s="111" t="s">
        <v>439</v>
      </c>
      <c r="D28" s="109"/>
    </row>
    <row r="29" spans="1:4" ht="22.5" customHeight="1">
      <c r="A29" s="103">
        <v>25</v>
      </c>
      <c r="B29" s="100" t="s">
        <v>440</v>
      </c>
      <c r="C29" s="101" t="s">
        <v>441</v>
      </c>
      <c r="D29" s="109"/>
    </row>
    <row r="30" spans="1:4" ht="22.5" customHeight="1">
      <c r="A30" s="103">
        <v>26</v>
      </c>
      <c r="B30" s="100" t="s">
        <v>442</v>
      </c>
      <c r="C30" s="101" t="s">
        <v>443</v>
      </c>
      <c r="D30" s="109"/>
    </row>
    <row r="31" spans="1:4" ht="22.5" customHeight="1">
      <c r="A31" s="103">
        <v>27</v>
      </c>
      <c r="B31" s="100" t="s">
        <v>444</v>
      </c>
      <c r="C31" s="101" t="s">
        <v>445</v>
      </c>
      <c r="D31" s="109"/>
    </row>
    <row r="32" spans="1:4" ht="22.5" customHeight="1">
      <c r="A32" s="103">
        <v>28</v>
      </c>
      <c r="B32" s="100" t="s">
        <v>446</v>
      </c>
      <c r="C32" s="101" t="s">
        <v>447</v>
      </c>
      <c r="D32" s="109"/>
    </row>
    <row r="33" spans="1:4" ht="22.5" customHeight="1">
      <c r="A33" s="103">
        <v>29</v>
      </c>
      <c r="B33" s="100" t="s">
        <v>448</v>
      </c>
      <c r="C33" s="101" t="s">
        <v>447</v>
      </c>
      <c r="D33" s="109"/>
    </row>
    <row r="34" spans="1:4" ht="22.5" customHeight="1">
      <c r="A34" s="103">
        <v>30</v>
      </c>
      <c r="B34" s="100" t="s">
        <v>449</v>
      </c>
      <c r="C34" s="101" t="s">
        <v>447</v>
      </c>
      <c r="D34" s="109"/>
    </row>
    <row r="35" spans="1:4" ht="22.5" customHeight="1">
      <c r="A35" s="103">
        <v>31</v>
      </c>
      <c r="B35" s="100" t="s">
        <v>450</v>
      </c>
      <c r="C35" s="101" t="s">
        <v>447</v>
      </c>
      <c r="D35" s="109"/>
    </row>
    <row r="36" spans="1:4" ht="22.5" customHeight="1">
      <c r="A36" s="103">
        <v>32</v>
      </c>
      <c r="B36" s="100" t="s">
        <v>451</v>
      </c>
      <c r="C36" s="101" t="s">
        <v>447</v>
      </c>
      <c r="D36" s="109"/>
    </row>
    <row r="37" spans="1:4" ht="22.5" customHeight="1">
      <c r="A37" s="103">
        <v>33</v>
      </c>
      <c r="B37" s="100" t="s">
        <v>452</v>
      </c>
      <c r="C37" s="101"/>
      <c r="D37" s="109"/>
    </row>
    <row r="38" spans="1:4" ht="22.5" customHeight="1">
      <c r="A38" s="103">
        <v>34</v>
      </c>
      <c r="B38" s="100" t="s">
        <v>453</v>
      </c>
      <c r="C38" s="111"/>
      <c r="D38" s="109"/>
    </row>
    <row r="39" spans="1:4" ht="22.5" customHeight="1">
      <c r="A39" s="103">
        <v>35</v>
      </c>
      <c r="B39" s="100" t="s">
        <v>454</v>
      </c>
      <c r="C39" s="101"/>
      <c r="D39" s="109"/>
    </row>
    <row r="40" spans="1:4" ht="22.5" customHeight="1">
      <c r="A40" s="103">
        <v>36</v>
      </c>
      <c r="B40" s="100" t="s">
        <v>455</v>
      </c>
      <c r="C40" s="101"/>
      <c r="D40" s="109"/>
    </row>
    <row r="41" spans="1:4" ht="22.5" customHeight="1">
      <c r="A41" s="103">
        <v>37</v>
      </c>
      <c r="B41" s="100" t="s">
        <v>456</v>
      </c>
      <c r="C41" s="101"/>
      <c r="D41" s="109"/>
    </row>
    <row r="42" spans="1:4" ht="22.5" customHeight="1">
      <c r="A42" s="103">
        <v>38</v>
      </c>
      <c r="B42" s="100" t="s">
        <v>457</v>
      </c>
      <c r="C42" s="101"/>
      <c r="D42" s="109"/>
    </row>
    <row r="43" spans="1:4" ht="22.5" customHeight="1">
      <c r="A43" s="103">
        <v>39</v>
      </c>
      <c r="B43" s="100" t="s">
        <v>458</v>
      </c>
      <c r="C43" s="101"/>
      <c r="D43" s="109"/>
    </row>
    <row r="44" spans="1:4" ht="22.5" customHeight="1">
      <c r="A44" s="103">
        <v>40</v>
      </c>
      <c r="B44" s="100" t="s">
        <v>459</v>
      </c>
      <c r="C44" s="101"/>
      <c r="D44" s="109"/>
    </row>
    <row r="45" spans="1:4" ht="22.5" customHeight="1">
      <c r="A45" s="103">
        <v>41</v>
      </c>
      <c r="B45" s="100" t="s">
        <v>460</v>
      </c>
      <c r="C45" s="101"/>
      <c r="D45" s="109"/>
    </row>
    <row r="46" spans="1:4" ht="22.5" customHeight="1">
      <c r="A46" s="103">
        <v>42</v>
      </c>
      <c r="B46" s="100" t="s">
        <v>461</v>
      </c>
      <c r="C46" s="101"/>
      <c r="D46" s="109"/>
    </row>
    <row r="47" spans="1:4" ht="22.5" customHeight="1">
      <c r="A47" s="103">
        <v>43</v>
      </c>
      <c r="B47" s="100" t="s">
        <v>462</v>
      </c>
      <c r="C47" s="101"/>
      <c r="D47" s="109"/>
    </row>
    <row r="48" spans="1:4" ht="22.5" customHeight="1">
      <c r="A48" s="103">
        <v>44</v>
      </c>
      <c r="B48" s="100" t="s">
        <v>463</v>
      </c>
      <c r="C48" s="112"/>
      <c r="D48" s="109"/>
    </row>
    <row r="49" spans="1:4" ht="22.5" customHeight="1">
      <c r="A49" s="103">
        <v>45</v>
      </c>
      <c r="B49" s="100" t="s">
        <v>464</v>
      </c>
      <c r="C49" s="113"/>
      <c r="D49" s="109"/>
    </row>
    <row r="50" spans="1:4" ht="22.5" customHeight="1">
      <c r="A50" s="103">
        <v>46</v>
      </c>
      <c r="B50" s="100" t="s">
        <v>465</v>
      </c>
      <c r="C50" s="101"/>
      <c r="D50" s="109"/>
    </row>
    <row r="51" spans="1:4" ht="22.5" customHeight="1">
      <c r="A51" s="103">
        <v>47</v>
      </c>
      <c r="B51" s="100" t="s">
        <v>466</v>
      </c>
      <c r="C51" s="101"/>
      <c r="D51" s="109"/>
    </row>
    <row r="52" spans="1:4" ht="22.5" customHeight="1">
      <c r="A52" s="103">
        <v>48</v>
      </c>
      <c r="B52" s="100" t="s">
        <v>467</v>
      </c>
      <c r="C52" s="101"/>
      <c r="D52" s="109"/>
    </row>
    <row r="53" spans="1:4" ht="22.5" customHeight="1">
      <c r="A53" s="103">
        <v>49</v>
      </c>
      <c r="B53" s="100" t="s">
        <v>468</v>
      </c>
      <c r="C53" s="101"/>
      <c r="D53" s="109"/>
    </row>
    <row r="54" spans="1:4" ht="22.5" customHeight="1">
      <c r="A54" s="103">
        <v>50</v>
      </c>
      <c r="B54" s="100" t="s">
        <v>469</v>
      </c>
      <c r="C54" s="101"/>
      <c r="D54" s="109"/>
    </row>
    <row r="55" spans="1:4" ht="22.5" customHeight="1">
      <c r="A55" s="103">
        <v>51</v>
      </c>
      <c r="B55" s="100" t="s">
        <v>470</v>
      </c>
      <c r="C55" s="101"/>
      <c r="D55" s="109"/>
    </row>
    <row r="56" spans="1:4" ht="22.5" customHeight="1">
      <c r="A56" s="103">
        <v>52</v>
      </c>
      <c r="B56" s="100" t="s">
        <v>471</v>
      </c>
      <c r="C56" s="114"/>
      <c r="D56" s="109"/>
    </row>
    <row r="57" spans="1:4" ht="22.5" customHeight="1">
      <c r="A57" s="103">
        <v>53</v>
      </c>
      <c r="B57" s="100" t="s">
        <v>472</v>
      </c>
      <c r="C57" s="101"/>
      <c r="D57" s="109"/>
    </row>
    <row r="58" spans="1:4" ht="22.5" customHeight="1">
      <c r="A58" s="103">
        <v>54</v>
      </c>
      <c r="B58" s="100" t="s">
        <v>473</v>
      </c>
      <c r="C58" s="101"/>
      <c r="D58" s="109"/>
    </row>
    <row r="59" spans="1:4" ht="22.5" customHeight="1">
      <c r="A59" s="103">
        <v>55</v>
      </c>
      <c r="B59" s="100" t="s">
        <v>474</v>
      </c>
      <c r="C59" s="101"/>
      <c r="D59" s="109"/>
    </row>
    <row r="60" spans="1:4" ht="22.5" customHeight="1">
      <c r="A60" s="103">
        <v>56</v>
      </c>
      <c r="B60" s="100" t="s">
        <v>475</v>
      </c>
      <c r="C60" s="115"/>
      <c r="D60" s="109"/>
    </row>
    <row r="61" spans="1:4" ht="22.5" customHeight="1">
      <c r="A61" s="103">
        <v>57</v>
      </c>
      <c r="B61" s="100" t="s">
        <v>476</v>
      </c>
      <c r="C61" s="101"/>
      <c r="D61" s="109"/>
    </row>
    <row r="62" spans="1:4" ht="22.5" customHeight="1">
      <c r="A62" s="103">
        <v>58</v>
      </c>
      <c r="B62" s="100" t="s">
        <v>477</v>
      </c>
      <c r="C62" s="101"/>
      <c r="D62" s="109"/>
    </row>
    <row r="63" spans="1:4" ht="22.5" customHeight="1">
      <c r="A63" s="103">
        <v>59</v>
      </c>
      <c r="B63" s="100" t="s">
        <v>478</v>
      </c>
      <c r="C63" s="101"/>
      <c r="D63" s="109"/>
    </row>
    <row r="64" spans="1:4" ht="22.5" customHeight="1">
      <c r="A64" s="103">
        <v>60</v>
      </c>
      <c r="B64" s="100" t="s">
        <v>479</v>
      </c>
      <c r="C64" s="101"/>
      <c r="D64" s="109"/>
    </row>
    <row r="65" spans="1:4" ht="22.5" customHeight="1">
      <c r="A65" s="103">
        <v>61</v>
      </c>
      <c r="B65" s="100" t="s">
        <v>480</v>
      </c>
      <c r="C65" s="101"/>
      <c r="D65" s="109"/>
    </row>
    <row r="66" spans="1:4" ht="22.5" customHeight="1">
      <c r="A66" s="103">
        <v>62</v>
      </c>
      <c r="B66" s="100" t="s">
        <v>481</v>
      </c>
      <c r="C66" s="101"/>
      <c r="D66" s="109"/>
    </row>
    <row r="67" spans="1:4" ht="22.5" customHeight="1">
      <c r="A67" s="103">
        <v>63</v>
      </c>
      <c r="B67" s="100" t="s">
        <v>482</v>
      </c>
      <c r="C67" s="101"/>
      <c r="D67" s="109"/>
    </row>
    <row r="68" spans="1:4" ht="22.5" customHeight="1">
      <c r="A68" s="103">
        <v>64</v>
      </c>
      <c r="B68" s="100" t="s">
        <v>483</v>
      </c>
      <c r="C68" s="101"/>
      <c r="D68" s="109"/>
    </row>
    <row r="69" spans="1:4" ht="22.5" customHeight="1">
      <c r="A69" s="103">
        <v>65</v>
      </c>
      <c r="B69" s="100" t="s">
        <v>484</v>
      </c>
      <c r="C69" s="101"/>
      <c r="D69" s="109"/>
    </row>
    <row r="70" spans="1:4" ht="22.5" customHeight="1">
      <c r="A70" s="103">
        <v>66</v>
      </c>
      <c r="B70" s="100" t="s">
        <v>485</v>
      </c>
      <c r="C70" s="101"/>
      <c r="D70" s="109"/>
    </row>
    <row r="71" spans="1:4" ht="22.5" customHeight="1">
      <c r="A71" s="103">
        <v>67</v>
      </c>
      <c r="B71" s="100" t="s">
        <v>486</v>
      </c>
      <c r="C71" s="101"/>
      <c r="D71" s="109"/>
    </row>
    <row r="72" spans="1:4" ht="22.5" customHeight="1">
      <c r="A72" s="103">
        <v>68</v>
      </c>
      <c r="B72" s="100" t="s">
        <v>487</v>
      </c>
      <c r="C72" s="101"/>
      <c r="D72" s="109"/>
    </row>
    <row r="73" spans="1:4" ht="22.5" customHeight="1">
      <c r="A73" s="103">
        <v>69</v>
      </c>
      <c r="B73" s="100" t="s">
        <v>488</v>
      </c>
      <c r="C73" s="101"/>
      <c r="D73" s="109"/>
    </row>
    <row r="74" spans="1:4" ht="22.5" customHeight="1">
      <c r="A74" s="103">
        <v>70</v>
      </c>
      <c r="B74" s="100" t="s">
        <v>489</v>
      </c>
      <c r="C74" s="108"/>
      <c r="D74" s="109"/>
    </row>
    <row r="75" spans="1:4" ht="22.5" customHeight="1">
      <c r="A75" s="103">
        <v>71</v>
      </c>
      <c r="B75" s="100" t="s">
        <v>490</v>
      </c>
      <c r="C75" s="101"/>
      <c r="D75" s="109"/>
    </row>
    <row r="76" spans="1:4" ht="22.5" customHeight="1">
      <c r="A76" s="103">
        <v>72</v>
      </c>
      <c r="B76" s="100" t="s">
        <v>491</v>
      </c>
      <c r="C76" s="101"/>
      <c r="D76" s="109"/>
    </row>
    <row r="77" spans="1:4" ht="22.5" customHeight="1">
      <c r="A77" s="103">
        <v>73</v>
      </c>
      <c r="B77" s="100" t="s">
        <v>492</v>
      </c>
      <c r="C77" s="101"/>
      <c r="D77" s="109"/>
    </row>
    <row r="78" spans="1:4" ht="22.5" customHeight="1">
      <c r="A78" s="103">
        <v>74</v>
      </c>
      <c r="B78" s="100" t="s">
        <v>493</v>
      </c>
      <c r="C78" s="101"/>
      <c r="D78" s="109"/>
    </row>
    <row r="79" spans="1:4" ht="22.5" customHeight="1">
      <c r="A79" s="103">
        <v>75</v>
      </c>
      <c r="B79" s="100" t="s">
        <v>494</v>
      </c>
      <c r="C79" s="101"/>
      <c r="D79" s="109"/>
    </row>
    <row r="80" spans="1:4" ht="22.5" customHeight="1">
      <c r="A80" s="103">
        <v>76</v>
      </c>
      <c r="B80" s="100" t="s">
        <v>495</v>
      </c>
      <c r="C80" s="101"/>
      <c r="D80" s="109"/>
    </row>
    <row r="81" spans="1:4" ht="22.5" customHeight="1">
      <c r="A81" s="103">
        <v>77</v>
      </c>
      <c r="B81" s="100" t="s">
        <v>496</v>
      </c>
      <c r="C81" s="101"/>
      <c r="D81" s="109"/>
    </row>
    <row r="82" spans="1:4" ht="22.5" customHeight="1">
      <c r="A82" s="103">
        <v>78</v>
      </c>
      <c r="B82" s="100" t="s">
        <v>497</v>
      </c>
      <c r="C82" s="101"/>
      <c r="D82" s="109"/>
    </row>
    <row r="83" spans="1:4" ht="22.5" customHeight="1">
      <c r="A83" s="103">
        <v>79</v>
      </c>
      <c r="B83" s="100" t="s">
        <v>498</v>
      </c>
      <c r="C83" s="101"/>
      <c r="D83" s="109"/>
    </row>
    <row r="84" spans="1:4" ht="22.5" customHeight="1">
      <c r="A84" s="103">
        <v>80</v>
      </c>
      <c r="B84" s="100" t="s">
        <v>499</v>
      </c>
      <c r="C84" s="101"/>
      <c r="D84" s="110"/>
    </row>
    <row r="85" spans="1:4" ht="22.5" customHeight="1">
      <c r="A85" s="103">
        <v>81</v>
      </c>
      <c r="B85" s="100" t="s">
        <v>500</v>
      </c>
      <c r="C85" s="105"/>
      <c r="D85" s="109"/>
    </row>
    <row r="86" spans="1:4" ht="22.5" customHeight="1">
      <c r="A86" s="103">
        <v>82</v>
      </c>
      <c r="B86" s="100" t="s">
        <v>501</v>
      </c>
      <c r="C86" s="116"/>
      <c r="D86" s="109"/>
    </row>
    <row r="87" spans="1:4" ht="22.5" customHeight="1">
      <c r="A87" s="103">
        <v>83</v>
      </c>
      <c r="B87" s="100" t="s">
        <v>502</v>
      </c>
      <c r="C87" s="105"/>
      <c r="D87" s="109"/>
    </row>
    <row r="88" spans="1:4" ht="22.5" customHeight="1">
      <c r="A88" s="103">
        <v>84</v>
      </c>
      <c r="B88" s="100" t="s">
        <v>503</v>
      </c>
      <c r="C88" s="101"/>
      <c r="D88" s="109"/>
    </row>
    <row r="89" spans="1:4" ht="22.5" customHeight="1">
      <c r="A89" s="103">
        <v>85</v>
      </c>
      <c r="B89" s="100" t="s">
        <v>504</v>
      </c>
      <c r="C89" s="105"/>
      <c r="D89" s="109"/>
    </row>
    <row r="90" spans="1:4" ht="22.5" customHeight="1">
      <c r="A90" s="103">
        <v>86</v>
      </c>
      <c r="B90" s="100" t="s">
        <v>505</v>
      </c>
      <c r="C90" s="105"/>
      <c r="D90" s="109"/>
    </row>
    <row r="91" spans="1:4" ht="22.5" customHeight="1">
      <c r="A91" s="103">
        <v>87</v>
      </c>
      <c r="B91" s="100" t="s">
        <v>506</v>
      </c>
      <c r="C91" s="105"/>
      <c r="D91" s="109"/>
    </row>
    <row r="92" spans="1:4" ht="22.5" customHeight="1">
      <c r="A92" s="103">
        <v>88</v>
      </c>
      <c r="B92" s="100" t="s">
        <v>507</v>
      </c>
      <c r="C92" s="105"/>
      <c r="D92" s="109"/>
    </row>
    <row r="93" spans="1:4" ht="22.5" customHeight="1">
      <c r="A93" s="103">
        <v>89</v>
      </c>
      <c r="B93" s="100" t="s">
        <v>508</v>
      </c>
      <c r="C93" s="105"/>
      <c r="D93" s="109"/>
    </row>
    <row r="94" spans="1:4" ht="22.5" customHeight="1">
      <c r="A94" s="103">
        <v>90</v>
      </c>
      <c r="B94" s="100" t="s">
        <v>509</v>
      </c>
      <c r="C94" s="105"/>
      <c r="D94" s="109"/>
    </row>
    <row r="95" spans="1:4" ht="22.5" customHeight="1">
      <c r="A95" s="103">
        <v>91</v>
      </c>
      <c r="B95" s="100" t="s">
        <v>510</v>
      </c>
      <c r="C95" s="105"/>
      <c r="D95" s="109"/>
    </row>
    <row r="96" spans="1:4" ht="22.5" customHeight="1">
      <c r="A96" s="103">
        <v>92</v>
      </c>
      <c r="B96" s="100" t="s">
        <v>511</v>
      </c>
      <c r="C96" s="115"/>
      <c r="D96" s="109"/>
    </row>
    <row r="97" spans="1:4" ht="22.5" customHeight="1">
      <c r="A97" s="103">
        <v>93</v>
      </c>
      <c r="B97" s="100" t="s">
        <v>512</v>
      </c>
      <c r="C97" s="115"/>
      <c r="D97" s="109"/>
    </row>
    <row r="98" spans="1:4" ht="22.5" customHeight="1">
      <c r="A98" s="103">
        <v>94</v>
      </c>
      <c r="B98" s="100" t="s">
        <v>513</v>
      </c>
      <c r="C98" s="105"/>
      <c r="D98" s="109"/>
    </row>
    <row r="99" spans="1:4" ht="22.5" customHeight="1">
      <c r="A99" s="103">
        <v>95</v>
      </c>
      <c r="B99" s="100" t="s">
        <v>514</v>
      </c>
      <c r="C99" s="101"/>
      <c r="D99" s="109"/>
    </row>
    <row r="100" spans="1:4" ht="22.5" customHeight="1">
      <c r="A100" s="103">
        <v>96</v>
      </c>
      <c r="B100" s="100" t="s">
        <v>515</v>
      </c>
      <c r="C100" s="105"/>
      <c r="D100" s="109"/>
    </row>
    <row r="101" spans="1:4" ht="22.5" customHeight="1">
      <c r="A101" s="103">
        <v>97</v>
      </c>
      <c r="B101" s="100" t="s">
        <v>516</v>
      </c>
      <c r="C101" s="105"/>
      <c r="D101" s="109"/>
    </row>
    <row r="102" spans="1:4" ht="22.5" customHeight="1">
      <c r="A102" s="103">
        <v>98</v>
      </c>
      <c r="B102" s="100" t="s">
        <v>517</v>
      </c>
      <c r="C102" s="105"/>
      <c r="D102" s="109"/>
    </row>
    <row r="103" spans="1:4" ht="22.5" customHeight="1">
      <c r="A103" s="103">
        <v>99</v>
      </c>
      <c r="B103" s="100" t="s">
        <v>518</v>
      </c>
      <c r="C103" s="116"/>
      <c r="D103" s="109"/>
    </row>
    <row r="104" spans="1:4" ht="22.5" customHeight="1">
      <c r="A104" s="103">
        <v>100</v>
      </c>
      <c r="B104" s="100" t="s">
        <v>519</v>
      </c>
      <c r="C104" s="116"/>
      <c r="D104" s="109"/>
    </row>
    <row r="105" spans="1:4" ht="22.5" customHeight="1">
      <c r="A105" s="103">
        <v>101</v>
      </c>
      <c r="B105" s="100" t="s">
        <v>520</v>
      </c>
      <c r="C105" s="105"/>
      <c r="D105" s="117"/>
    </row>
    <row r="106" spans="1:4" ht="22.5" customHeight="1">
      <c r="A106" s="103">
        <v>102</v>
      </c>
      <c r="B106" s="100" t="s">
        <v>521</v>
      </c>
      <c r="C106" s="105"/>
      <c r="D106" s="117"/>
    </row>
    <row r="107" spans="1:4" ht="22.5" customHeight="1">
      <c r="A107" s="103">
        <v>103</v>
      </c>
      <c r="B107" s="100" t="s">
        <v>522</v>
      </c>
      <c r="C107" s="105"/>
      <c r="D107" s="117"/>
    </row>
    <row r="108" spans="1:4" ht="22.5" customHeight="1">
      <c r="A108" s="103">
        <v>104</v>
      </c>
      <c r="B108" s="100" t="s">
        <v>523</v>
      </c>
      <c r="C108" s="105"/>
      <c r="D108" s="117"/>
    </row>
    <row r="109" spans="1:4" ht="22.5" customHeight="1">
      <c r="A109" s="103">
        <v>105</v>
      </c>
      <c r="B109" s="100" t="s">
        <v>524</v>
      </c>
      <c r="C109" s="105"/>
      <c r="D109" s="117"/>
    </row>
    <row r="110" spans="1:4" ht="22.5" customHeight="1">
      <c r="A110" s="103">
        <v>106</v>
      </c>
      <c r="B110" s="100" t="s">
        <v>525</v>
      </c>
      <c r="C110" s="105"/>
      <c r="D110" s="117"/>
    </row>
    <row r="111" spans="1:4" ht="22.5" customHeight="1">
      <c r="A111" s="103">
        <v>107</v>
      </c>
      <c r="B111" s="100" t="s">
        <v>526</v>
      </c>
      <c r="C111" s="105"/>
      <c r="D111" s="117"/>
    </row>
    <row r="112" spans="1:4" ht="22.5" customHeight="1">
      <c r="A112" s="103">
        <v>108</v>
      </c>
      <c r="B112" s="100" t="s">
        <v>527</v>
      </c>
      <c r="C112" s="108"/>
      <c r="D112" s="117"/>
    </row>
    <row r="113" spans="1:4" ht="22.5" customHeight="1">
      <c r="A113" s="103">
        <v>109</v>
      </c>
      <c r="B113" s="100" t="s">
        <v>528</v>
      </c>
      <c r="C113" s="105"/>
      <c r="D113" s="117"/>
    </row>
    <row r="114" spans="1:4" ht="22.5" customHeight="1">
      <c r="A114" s="103">
        <v>110</v>
      </c>
      <c r="B114" s="100" t="s">
        <v>529</v>
      </c>
      <c r="C114" s="105"/>
      <c r="D114" s="117"/>
    </row>
    <row r="115" spans="1:4" ht="22.5" customHeight="1">
      <c r="A115" s="103">
        <v>111</v>
      </c>
      <c r="B115" s="100" t="s">
        <v>530</v>
      </c>
      <c r="C115" s="105"/>
      <c r="D115" s="117"/>
    </row>
    <row r="116" spans="1:4" ht="22.5" customHeight="1">
      <c r="A116" s="103">
        <v>112</v>
      </c>
      <c r="B116" s="104" t="s">
        <v>531</v>
      </c>
      <c r="C116" s="101"/>
      <c r="D116" s="117"/>
    </row>
    <row r="117" spans="1:4" ht="22.5" customHeight="1">
      <c r="A117" s="103">
        <v>113</v>
      </c>
      <c r="B117" s="104" t="s">
        <v>532</v>
      </c>
      <c r="C117" s="101"/>
      <c r="D117" s="117"/>
    </row>
    <row r="118" spans="1:4" ht="22.5" customHeight="1">
      <c r="A118" s="103">
        <v>114</v>
      </c>
      <c r="B118" s="104" t="s">
        <v>533</v>
      </c>
      <c r="C118" s="105"/>
      <c r="D118" s="117"/>
    </row>
    <row r="119" spans="1:4" ht="22.5" customHeight="1">
      <c r="A119" s="103">
        <v>115</v>
      </c>
      <c r="B119" s="104" t="s">
        <v>534</v>
      </c>
      <c r="C119" s="105"/>
      <c r="D119" s="117"/>
    </row>
    <row r="120" spans="1:4" ht="22.5" customHeight="1">
      <c r="A120" s="103">
        <v>116</v>
      </c>
      <c r="B120" s="104" t="s">
        <v>535</v>
      </c>
      <c r="C120" s="105"/>
      <c r="D120" s="117"/>
    </row>
    <row r="121" spans="1:4" ht="22.5" customHeight="1">
      <c r="A121" s="103">
        <v>117</v>
      </c>
      <c r="B121" s="104" t="s">
        <v>536</v>
      </c>
      <c r="C121" s="105"/>
      <c r="D121" s="117"/>
    </row>
    <row r="122" spans="1:4" ht="22.5" customHeight="1">
      <c r="A122" s="103">
        <v>118</v>
      </c>
      <c r="B122" s="104" t="s">
        <v>537</v>
      </c>
      <c r="C122" s="105"/>
      <c r="D122" s="117"/>
    </row>
    <row r="123" spans="1:4" ht="22.5" customHeight="1">
      <c r="A123" s="103">
        <v>119</v>
      </c>
      <c r="B123" s="104" t="s">
        <v>538</v>
      </c>
      <c r="C123" s="105"/>
      <c r="D123" s="117"/>
    </row>
    <row r="124" spans="1:4" ht="22.5" customHeight="1">
      <c r="A124" s="103">
        <v>120</v>
      </c>
      <c r="B124" s="104" t="s">
        <v>539</v>
      </c>
      <c r="C124" s="105"/>
      <c r="D124" s="117"/>
    </row>
    <row r="125" spans="1:4" ht="22.5" customHeight="1">
      <c r="A125" s="103">
        <v>121</v>
      </c>
      <c r="B125" s="104" t="s">
        <v>540</v>
      </c>
      <c r="C125" s="105"/>
      <c r="D125" s="117"/>
    </row>
    <row r="126" spans="1:4" ht="22.5" customHeight="1">
      <c r="A126" s="103">
        <v>122</v>
      </c>
      <c r="B126" s="104" t="s">
        <v>541</v>
      </c>
      <c r="C126" s="105"/>
      <c r="D126" s="117"/>
    </row>
    <row r="127" spans="1:4" ht="22.5" customHeight="1">
      <c r="A127" s="103">
        <v>123</v>
      </c>
      <c r="B127" s="104" t="s">
        <v>542</v>
      </c>
      <c r="C127" s="105"/>
      <c r="D127" s="117"/>
    </row>
    <row r="128" spans="1:4" ht="22.5" customHeight="1">
      <c r="A128" s="103">
        <v>124</v>
      </c>
      <c r="B128" s="104" t="s">
        <v>543</v>
      </c>
      <c r="C128" s="105"/>
      <c r="D128" s="94"/>
    </row>
    <row r="129" spans="1:4" ht="22.5" customHeight="1">
      <c r="A129" s="103">
        <v>125</v>
      </c>
      <c r="B129" s="104" t="s">
        <v>544</v>
      </c>
      <c r="C129" s="105"/>
      <c r="D129" s="94"/>
    </row>
    <row r="130" spans="1:4" ht="22.5" customHeight="1">
      <c r="A130" s="103">
        <v>126</v>
      </c>
      <c r="B130" s="104" t="s">
        <v>545</v>
      </c>
      <c r="C130" s="105"/>
      <c r="D130" s="94"/>
    </row>
    <row r="131" spans="1:4" ht="22.5" customHeight="1">
      <c r="A131" s="103">
        <v>127</v>
      </c>
      <c r="B131" s="104" t="s">
        <v>546</v>
      </c>
      <c r="C131" s="105"/>
      <c r="D131" s="94"/>
    </row>
    <row r="132" spans="1:4" ht="22.5" customHeight="1">
      <c r="A132" s="103">
        <v>128</v>
      </c>
      <c r="B132" s="104" t="s">
        <v>547</v>
      </c>
      <c r="C132" s="118"/>
      <c r="D132" s="94"/>
    </row>
    <row r="133" spans="1:4" ht="22.5" customHeight="1">
      <c r="A133" s="103">
        <v>129</v>
      </c>
      <c r="B133" s="104" t="s">
        <v>548</v>
      </c>
      <c r="C133" s="105"/>
      <c r="D133" s="94"/>
    </row>
    <row r="134" spans="1:4" ht="22.5" customHeight="1">
      <c r="A134" s="103">
        <v>130</v>
      </c>
      <c r="B134" s="104" t="s">
        <v>549</v>
      </c>
      <c r="C134" s="105"/>
      <c r="D134" s="94"/>
    </row>
    <row r="135" spans="1:4" ht="22.5" customHeight="1">
      <c r="A135" s="103">
        <v>131</v>
      </c>
      <c r="B135" s="104" t="s">
        <v>550</v>
      </c>
      <c r="C135" s="105"/>
      <c r="D135" s="94"/>
    </row>
    <row r="136" spans="1:4" ht="22.5" customHeight="1">
      <c r="A136" s="103">
        <v>132</v>
      </c>
      <c r="B136" s="104" t="s">
        <v>551</v>
      </c>
      <c r="C136" s="118"/>
      <c r="D136" s="94"/>
    </row>
    <row r="137" spans="1:4" ht="22.5" customHeight="1">
      <c r="A137" s="103">
        <v>133</v>
      </c>
      <c r="B137" s="104" t="s">
        <v>552</v>
      </c>
      <c r="C137" s="105"/>
      <c r="D137" s="94"/>
    </row>
    <row r="138" spans="1:4" ht="22.5" customHeight="1">
      <c r="A138" s="103">
        <v>134</v>
      </c>
      <c r="B138" s="104" t="s">
        <v>553</v>
      </c>
      <c r="C138" s="105"/>
      <c r="D138" s="94"/>
    </row>
    <row r="139" spans="1:4" ht="22.5" customHeight="1">
      <c r="A139" s="103">
        <v>135</v>
      </c>
      <c r="B139" s="104" t="s">
        <v>554</v>
      </c>
      <c r="C139" s="105"/>
      <c r="D139" s="94"/>
    </row>
    <row r="140" spans="1:4" ht="22.5" customHeight="1">
      <c r="A140" s="103">
        <v>136</v>
      </c>
      <c r="B140" s="104" t="s">
        <v>555</v>
      </c>
      <c r="C140" s="105"/>
      <c r="D140" s="94"/>
    </row>
    <row r="141" spans="1:4" ht="22.5" customHeight="1">
      <c r="A141" s="103">
        <v>137</v>
      </c>
      <c r="B141" s="104" t="s">
        <v>556</v>
      </c>
      <c r="C141" s="105"/>
      <c r="D141" s="94"/>
    </row>
    <row r="142" spans="1:4" ht="22.5" customHeight="1">
      <c r="A142" s="103">
        <v>138</v>
      </c>
      <c r="B142" s="104" t="s">
        <v>557</v>
      </c>
      <c r="C142" s="105"/>
      <c r="D142" s="94"/>
    </row>
    <row r="143" spans="1:4" ht="22.5" customHeight="1">
      <c r="A143" s="103">
        <v>139</v>
      </c>
      <c r="B143" s="104" t="s">
        <v>558</v>
      </c>
      <c r="C143" s="105"/>
      <c r="D143" s="94"/>
    </row>
    <row r="144" spans="1:4" ht="22.5" customHeight="1">
      <c r="A144" s="103">
        <v>140</v>
      </c>
      <c r="B144" s="104" t="s">
        <v>559</v>
      </c>
      <c r="C144" s="105"/>
      <c r="D144" s="94"/>
    </row>
    <row r="145" spans="1:4" ht="22.5" customHeight="1">
      <c r="A145" s="103">
        <v>141</v>
      </c>
      <c r="B145" s="104" t="s">
        <v>560</v>
      </c>
      <c r="C145" s="105"/>
      <c r="D145" s="94"/>
    </row>
    <row r="146" spans="1:4" ht="22.5" customHeight="1">
      <c r="A146" s="103">
        <v>142</v>
      </c>
      <c r="B146" s="104" t="s">
        <v>561</v>
      </c>
      <c r="C146" s="105"/>
      <c r="D146" s="94"/>
    </row>
    <row r="147" spans="1:4" ht="22.5" customHeight="1">
      <c r="A147" s="103">
        <v>143</v>
      </c>
      <c r="B147" s="104" t="s">
        <v>562</v>
      </c>
      <c r="C147" s="105"/>
      <c r="D147" s="94"/>
    </row>
    <row r="148" spans="1:4" ht="22.5" customHeight="1">
      <c r="A148" s="103">
        <v>144</v>
      </c>
      <c r="B148" s="104" t="s">
        <v>563</v>
      </c>
      <c r="C148" s="105"/>
      <c r="D148" s="94"/>
    </row>
    <row r="149" spans="1:4" ht="22.5" customHeight="1">
      <c r="A149" s="103">
        <v>145</v>
      </c>
      <c r="B149" s="104" t="s">
        <v>564</v>
      </c>
      <c r="C149" s="105"/>
      <c r="D149" s="94"/>
    </row>
    <row r="150" spans="1:4" ht="22.5" customHeight="1">
      <c r="A150" s="103">
        <v>146</v>
      </c>
      <c r="B150" s="104" t="s">
        <v>565</v>
      </c>
      <c r="C150" s="105"/>
      <c r="D150" s="94"/>
    </row>
    <row r="151" spans="1:4" ht="22.5" customHeight="1">
      <c r="A151" s="103">
        <v>147</v>
      </c>
      <c r="B151" s="104" t="s">
        <v>565</v>
      </c>
      <c r="C151" s="105"/>
      <c r="D151" s="94"/>
    </row>
    <row r="152" spans="1:4" ht="22.5" customHeight="1">
      <c r="A152" s="103">
        <v>148</v>
      </c>
      <c r="B152" s="104" t="s">
        <v>565</v>
      </c>
      <c r="C152" s="105"/>
      <c r="D152" s="94"/>
    </row>
    <row r="153" spans="1:4" ht="22.5" customHeight="1">
      <c r="A153" s="103"/>
      <c r="B153" s="119"/>
      <c r="C153" s="105"/>
      <c r="D153" s="94"/>
    </row>
    <row r="154" spans="1:4" ht="15.75" customHeight="1">
      <c r="A154" s="26"/>
      <c r="B154" s="120"/>
      <c r="C154" s="26"/>
      <c r="D154" s="27"/>
    </row>
    <row r="155" spans="1:4" ht="48" customHeight="1">
      <c r="A155" s="26"/>
      <c r="B155" s="120"/>
      <c r="C155" s="26"/>
      <c r="D155" s="27"/>
    </row>
    <row r="156" spans="1:4" ht="36" customHeight="1">
      <c r="A156" s="26"/>
      <c r="B156" s="120"/>
      <c r="C156" s="26"/>
      <c r="D156" s="27"/>
    </row>
    <row r="157" spans="1:4" ht="15.75" customHeight="1">
      <c r="A157" s="26"/>
      <c r="B157" s="120"/>
      <c r="C157" s="26"/>
      <c r="D157" s="27"/>
    </row>
    <row r="158" spans="1:4" ht="15.75" customHeight="1">
      <c r="A158" s="26"/>
      <c r="B158" s="120"/>
      <c r="C158" s="26"/>
      <c r="D158" s="27"/>
    </row>
    <row r="159" spans="1:4" ht="15.75" customHeight="1">
      <c r="A159" s="26"/>
      <c r="B159" s="120"/>
      <c r="C159" s="26"/>
      <c r="D159" s="27"/>
    </row>
    <row r="160" spans="1:4" ht="1.5" customHeight="1">
      <c r="A160" s="26"/>
      <c r="B160" s="120"/>
      <c r="C160" s="26"/>
      <c r="D160" s="27"/>
    </row>
    <row r="161" spans="1:4" ht="15.75" customHeight="1">
      <c r="A161" s="26"/>
      <c r="B161" s="120"/>
      <c r="C161" s="26"/>
      <c r="D161" s="27"/>
    </row>
    <row r="162" spans="1:4" ht="15.75" customHeight="1">
      <c r="A162" s="26"/>
      <c r="B162" s="120"/>
      <c r="C162" s="26"/>
      <c r="D162" s="27"/>
    </row>
    <row r="163" spans="1:4" ht="15.75" customHeight="1">
      <c r="A163" s="26"/>
      <c r="B163" s="120"/>
      <c r="C163" s="26"/>
      <c r="D163" s="27"/>
    </row>
    <row r="164" spans="1:4" ht="15.75" customHeight="1">
      <c r="A164" s="26"/>
      <c r="B164" s="120"/>
      <c r="C164" s="26"/>
      <c r="D164" s="27"/>
    </row>
    <row r="165" spans="1:4" ht="15.75" customHeight="1">
      <c r="A165" s="26"/>
      <c r="B165" s="120"/>
      <c r="C165" s="26"/>
      <c r="D165" s="27"/>
    </row>
    <row r="166" spans="1:4" ht="15.75" customHeight="1">
      <c r="A166" s="26"/>
      <c r="B166" s="120"/>
      <c r="C166" s="26"/>
      <c r="D166" s="27"/>
    </row>
    <row r="167" spans="1:4" ht="15.75" customHeight="1">
      <c r="A167" s="26"/>
      <c r="B167" s="120"/>
      <c r="C167" s="26"/>
      <c r="D167" s="27"/>
    </row>
    <row r="168" spans="1:4" ht="15.75" customHeight="1">
      <c r="A168" s="26"/>
      <c r="B168" s="120"/>
      <c r="C168" s="26"/>
      <c r="D168" s="27"/>
    </row>
    <row r="169" spans="1:4" ht="15.75" customHeight="1">
      <c r="A169" s="26"/>
      <c r="B169" s="121"/>
      <c r="C169" s="26"/>
      <c r="D169" s="27"/>
    </row>
    <row r="170" spans="1:4" ht="15.75" customHeight="1">
      <c r="A170" s="26"/>
      <c r="B170" s="121"/>
      <c r="C170" s="26"/>
      <c r="D170" s="27"/>
    </row>
    <row r="171" spans="1:4" ht="15.75" customHeight="1">
      <c r="A171" s="26"/>
      <c r="B171" s="121"/>
      <c r="C171" s="26"/>
      <c r="D171" s="27"/>
    </row>
    <row r="172" spans="1:4" ht="15.75" customHeight="1">
      <c r="A172" s="26"/>
      <c r="B172" s="121"/>
      <c r="C172" s="26"/>
      <c r="D172" s="27"/>
    </row>
    <row r="173" spans="1:4" ht="15.75" customHeight="1">
      <c r="A173" s="26"/>
      <c r="B173" s="121"/>
      <c r="C173" s="26"/>
      <c r="D173" s="27"/>
    </row>
    <row r="174" spans="1:4" ht="15.75" customHeight="1">
      <c r="A174" s="26"/>
      <c r="B174" s="121"/>
      <c r="C174" s="26"/>
      <c r="D174" s="27"/>
    </row>
    <row r="175" spans="1:4" ht="15.75" customHeight="1">
      <c r="A175" s="26"/>
      <c r="B175" s="121"/>
      <c r="C175" s="26"/>
      <c r="D175" s="27"/>
    </row>
    <row r="176" spans="1:4" ht="15.75" customHeight="1">
      <c r="A176" s="26"/>
      <c r="B176" s="121"/>
      <c r="C176" s="26"/>
      <c r="D176" s="27"/>
    </row>
    <row r="177" spans="1:4" ht="15.75" customHeight="1">
      <c r="A177" s="26"/>
      <c r="B177" s="121"/>
      <c r="C177" s="26"/>
      <c r="D177" s="27"/>
    </row>
    <row r="178" spans="1:4" ht="15.75" customHeight="1">
      <c r="A178" s="26"/>
      <c r="B178" s="121"/>
      <c r="C178" s="26"/>
      <c r="D178" s="27"/>
    </row>
    <row r="179" spans="1:4" ht="15.75" customHeight="1">
      <c r="A179" s="26"/>
      <c r="B179" s="121"/>
      <c r="C179" s="26"/>
      <c r="D179" s="27"/>
    </row>
    <row r="180" spans="1:4" ht="15.75" customHeight="1">
      <c r="A180" s="26"/>
      <c r="B180" s="121"/>
      <c r="C180" s="26"/>
      <c r="D180" s="27"/>
    </row>
    <row r="181" spans="1:4" ht="15.75" customHeight="1">
      <c r="A181" s="26"/>
      <c r="B181" s="121"/>
      <c r="C181" s="26"/>
      <c r="D181" s="27"/>
    </row>
    <row r="182" spans="1:4" ht="15.75" customHeight="1">
      <c r="A182" s="26"/>
      <c r="B182" s="121"/>
      <c r="C182" s="26"/>
      <c r="D182" s="27"/>
    </row>
    <row r="183" spans="1:4" ht="15.75" customHeight="1">
      <c r="A183" s="26"/>
      <c r="B183" s="121"/>
      <c r="C183" s="26"/>
      <c r="D183" s="27"/>
    </row>
    <row r="184" spans="1:4" ht="15.75" customHeight="1">
      <c r="A184" s="26"/>
      <c r="B184" s="121"/>
      <c r="C184" s="26"/>
      <c r="D184" s="27"/>
    </row>
    <row r="185" spans="1:4" ht="15.75" customHeight="1">
      <c r="A185" s="26"/>
      <c r="B185" s="121"/>
      <c r="C185" s="26"/>
      <c r="D185" s="27"/>
    </row>
    <row r="186" spans="1:4" ht="15.75" customHeight="1">
      <c r="A186" s="26"/>
      <c r="B186" s="121"/>
      <c r="C186" s="26"/>
      <c r="D186" s="27"/>
    </row>
    <row r="187" spans="1:4" ht="15.75" customHeight="1">
      <c r="A187" s="26"/>
      <c r="B187" s="121"/>
      <c r="C187" s="26"/>
      <c r="D187" s="27"/>
    </row>
    <row r="188" spans="1:4" ht="15.75" customHeight="1">
      <c r="A188" s="26"/>
      <c r="B188" s="121"/>
      <c r="C188" s="26"/>
      <c r="D188" s="27"/>
    </row>
    <row r="189" spans="1:4" ht="15.75" customHeight="1">
      <c r="A189" s="26"/>
      <c r="B189" s="121"/>
      <c r="C189" s="26"/>
      <c r="D189" s="27"/>
    </row>
    <row r="190" spans="1:4" ht="15.75" customHeight="1">
      <c r="A190" s="26"/>
      <c r="B190" s="121"/>
      <c r="C190" s="26"/>
      <c r="D190" s="27"/>
    </row>
    <row r="191" spans="1:4" ht="15.75" customHeight="1">
      <c r="A191" s="26"/>
      <c r="B191" s="121"/>
      <c r="C191" s="26"/>
      <c r="D191" s="27"/>
    </row>
    <row r="192" spans="1:4" ht="15.75" customHeight="1">
      <c r="A192" s="26"/>
      <c r="B192" s="121"/>
      <c r="C192" s="26"/>
      <c r="D192" s="27"/>
    </row>
    <row r="193" spans="1:4" ht="15.75" customHeight="1">
      <c r="A193" s="26"/>
      <c r="B193" s="121"/>
      <c r="C193" s="26"/>
      <c r="D193" s="27"/>
    </row>
    <row r="194" spans="1:4" ht="15.75" customHeight="1">
      <c r="A194" s="26"/>
      <c r="B194" s="121"/>
      <c r="C194" s="26"/>
      <c r="D194" s="27"/>
    </row>
    <row r="195" spans="1:4" ht="15.75" customHeight="1">
      <c r="A195" s="26"/>
      <c r="B195" s="121"/>
      <c r="C195" s="26"/>
      <c r="D195" s="27"/>
    </row>
    <row r="196" spans="1:4" ht="15.75" customHeight="1">
      <c r="A196" s="26"/>
      <c r="B196" s="121"/>
      <c r="C196" s="26"/>
      <c r="D196" s="27"/>
    </row>
    <row r="197" spans="1:4" ht="15.75" customHeight="1">
      <c r="A197" s="26"/>
      <c r="B197" s="121"/>
      <c r="C197" s="26"/>
      <c r="D197" s="27"/>
    </row>
    <row r="198" spans="1:4" ht="15.75" customHeight="1">
      <c r="A198" s="26"/>
      <c r="B198" s="121"/>
      <c r="C198" s="26"/>
      <c r="D198" s="27"/>
    </row>
    <row r="199" spans="1:4" ht="15.75" customHeight="1">
      <c r="A199" s="26"/>
      <c r="B199" s="121"/>
      <c r="C199" s="26"/>
      <c r="D199" s="27"/>
    </row>
    <row r="200" spans="1:4" ht="15.75" customHeight="1">
      <c r="A200" s="26"/>
      <c r="B200" s="121"/>
      <c r="C200" s="26"/>
      <c r="D200" s="27"/>
    </row>
    <row r="201" spans="1:4" ht="15.75" customHeight="1">
      <c r="A201" s="26"/>
      <c r="B201" s="121"/>
      <c r="C201" s="26"/>
      <c r="D201" s="27"/>
    </row>
    <row r="202" spans="1:4" ht="15.75" customHeight="1">
      <c r="A202" s="26"/>
      <c r="B202" s="121"/>
      <c r="C202" s="26"/>
      <c r="D202" s="27"/>
    </row>
    <row r="203" spans="1:4" ht="15.75" customHeight="1">
      <c r="A203" s="26"/>
      <c r="B203" s="121"/>
      <c r="C203" s="26"/>
      <c r="D203" s="27"/>
    </row>
    <row r="204" spans="1:4" ht="15.75" customHeight="1">
      <c r="A204" s="26"/>
      <c r="B204" s="121"/>
      <c r="C204" s="26"/>
      <c r="D204" s="27"/>
    </row>
    <row r="205" spans="1:4" ht="15.75" customHeight="1">
      <c r="A205" s="26"/>
      <c r="B205" s="121"/>
      <c r="C205" s="26"/>
      <c r="D205" s="27"/>
    </row>
    <row r="206" spans="1:4" ht="15.75" customHeight="1">
      <c r="A206" s="26"/>
      <c r="B206" s="121"/>
      <c r="C206" s="26"/>
      <c r="D206" s="27"/>
    </row>
    <row r="207" spans="1:4" ht="15.75" customHeight="1">
      <c r="A207" s="26"/>
      <c r="B207" s="121"/>
      <c r="C207" s="26"/>
      <c r="D207" s="27"/>
    </row>
    <row r="208" spans="1:4" ht="15.75" customHeight="1">
      <c r="A208" s="26"/>
      <c r="B208" s="121"/>
      <c r="C208" s="26"/>
      <c r="D208" s="27"/>
    </row>
    <row r="209" spans="1:4" ht="15.75" customHeight="1">
      <c r="A209" s="26"/>
      <c r="B209" s="121"/>
      <c r="C209" s="26"/>
      <c r="D209" s="27"/>
    </row>
    <row r="210" spans="1:4" ht="15.75" customHeight="1">
      <c r="A210" s="26"/>
      <c r="B210" s="121"/>
      <c r="C210" s="26"/>
      <c r="D210" s="27"/>
    </row>
    <row r="211" spans="1:4" ht="15.75" customHeight="1">
      <c r="A211" s="26"/>
      <c r="B211" s="121"/>
      <c r="C211" s="26"/>
      <c r="D211" s="27"/>
    </row>
    <row r="212" spans="1:4" ht="15.75" customHeight="1">
      <c r="A212" s="26"/>
      <c r="B212" s="121"/>
      <c r="C212" s="26"/>
      <c r="D212" s="27"/>
    </row>
    <row r="213" spans="1:4" ht="15.75" customHeight="1">
      <c r="A213" s="26"/>
      <c r="B213" s="121"/>
      <c r="C213" s="26"/>
      <c r="D213" s="27"/>
    </row>
    <row r="214" spans="1:4" ht="15.75" customHeight="1">
      <c r="A214" s="26"/>
      <c r="B214" s="121"/>
      <c r="C214" s="26"/>
      <c r="D214" s="27"/>
    </row>
    <row r="215" spans="1:4" ht="15.75" customHeight="1">
      <c r="A215" s="26"/>
      <c r="B215" s="121"/>
      <c r="C215" s="26"/>
      <c r="D215" s="27"/>
    </row>
    <row r="216" spans="1:4" ht="15.75" customHeight="1">
      <c r="A216" s="26"/>
      <c r="B216" s="121"/>
      <c r="C216" s="26"/>
      <c r="D216" s="27"/>
    </row>
    <row r="217" spans="1:4" ht="15.75" customHeight="1">
      <c r="A217" s="26"/>
      <c r="B217" s="121"/>
      <c r="C217" s="26"/>
      <c r="D217" s="27"/>
    </row>
    <row r="218" spans="1:4" ht="15.75" customHeight="1">
      <c r="A218" s="26"/>
      <c r="B218" s="121"/>
      <c r="C218" s="26"/>
      <c r="D218" s="27"/>
    </row>
    <row r="219" spans="1:4" ht="15.75" customHeight="1">
      <c r="A219" s="26"/>
      <c r="B219" s="121"/>
      <c r="C219" s="26"/>
      <c r="D219" s="27"/>
    </row>
    <row r="220" spans="1:4" ht="15.75" customHeight="1">
      <c r="A220" s="26"/>
      <c r="B220" s="121"/>
      <c r="C220" s="26"/>
      <c r="D220" s="27"/>
    </row>
    <row r="221" spans="1:4" ht="15.75" customHeight="1">
      <c r="A221" s="26"/>
      <c r="B221" s="121"/>
      <c r="C221" s="26"/>
      <c r="D221" s="27"/>
    </row>
    <row r="222" spans="1:4" ht="15.75" customHeight="1">
      <c r="A222" s="26"/>
      <c r="B222" s="121"/>
      <c r="C222" s="26"/>
      <c r="D222" s="27"/>
    </row>
    <row r="223" spans="1:4" ht="15.75" customHeight="1">
      <c r="A223" s="26"/>
      <c r="B223" s="121"/>
      <c r="C223" s="26"/>
      <c r="D223" s="27"/>
    </row>
    <row r="224" spans="1:4" ht="15.75" customHeight="1">
      <c r="A224" s="26"/>
      <c r="B224" s="121"/>
      <c r="C224" s="26"/>
      <c r="D224" s="27"/>
    </row>
    <row r="225" spans="1:4" ht="15.75" customHeight="1">
      <c r="A225" s="26"/>
      <c r="B225" s="121"/>
      <c r="C225" s="26"/>
      <c r="D225" s="27"/>
    </row>
    <row r="226" spans="1:4" ht="15.75" customHeight="1">
      <c r="A226" s="26"/>
      <c r="B226" s="121"/>
      <c r="C226" s="26"/>
      <c r="D226" s="27"/>
    </row>
    <row r="227" spans="1:4" ht="15.75" customHeight="1">
      <c r="A227" s="26"/>
      <c r="B227" s="121"/>
      <c r="C227" s="26"/>
      <c r="D227" s="27"/>
    </row>
    <row r="228" spans="1:4" ht="15.75" customHeight="1">
      <c r="A228" s="26"/>
      <c r="B228" s="121"/>
      <c r="C228" s="26"/>
      <c r="D228" s="27"/>
    </row>
    <row r="229" spans="1:4" ht="15.75" customHeight="1">
      <c r="A229" s="26"/>
      <c r="B229" s="121"/>
      <c r="C229" s="26"/>
      <c r="D229" s="27"/>
    </row>
    <row r="230" spans="1:4" ht="15.75" customHeight="1">
      <c r="A230" s="26"/>
      <c r="B230" s="121"/>
      <c r="C230" s="26"/>
      <c r="D230" s="27"/>
    </row>
    <row r="231" spans="1:4" ht="15.75" customHeight="1">
      <c r="A231" s="26"/>
      <c r="B231" s="121"/>
      <c r="C231" s="26"/>
      <c r="D231" s="27"/>
    </row>
    <row r="232" spans="1:4" ht="15.75" customHeight="1">
      <c r="A232" s="26"/>
      <c r="B232" s="121"/>
      <c r="C232" s="26"/>
      <c r="D232" s="27"/>
    </row>
    <row r="233" spans="1:4" ht="15.75" customHeight="1">
      <c r="A233" s="26"/>
      <c r="B233" s="121"/>
      <c r="C233" s="26"/>
      <c r="D233" s="27"/>
    </row>
    <row r="234" spans="1:4" ht="15.75" customHeight="1">
      <c r="A234" s="26"/>
      <c r="B234" s="121"/>
      <c r="C234" s="26"/>
      <c r="D234" s="27"/>
    </row>
    <row r="235" spans="1:4" ht="15.75" customHeight="1">
      <c r="A235" s="26"/>
      <c r="B235" s="121"/>
      <c r="C235" s="26"/>
      <c r="D235" s="27"/>
    </row>
    <row r="236" spans="1:4" ht="15.75" customHeight="1">
      <c r="A236" s="26"/>
      <c r="B236" s="121"/>
      <c r="C236" s="26"/>
      <c r="D236" s="27"/>
    </row>
    <row r="237" spans="1:4" ht="15.75" customHeight="1">
      <c r="A237" s="26"/>
      <c r="B237" s="121"/>
      <c r="C237" s="26"/>
      <c r="D237" s="27"/>
    </row>
    <row r="238" spans="1:4" ht="15.75" customHeight="1">
      <c r="A238" s="26"/>
      <c r="B238" s="121"/>
      <c r="C238" s="26"/>
      <c r="D238" s="27"/>
    </row>
    <row r="239" spans="1:4" ht="15.75" customHeight="1">
      <c r="A239" s="26"/>
      <c r="B239" s="121"/>
      <c r="C239" s="26"/>
      <c r="D239" s="27"/>
    </row>
    <row r="240" spans="1:4" ht="15.75" customHeight="1">
      <c r="A240" s="26"/>
      <c r="B240" s="121"/>
      <c r="C240" s="26"/>
      <c r="D240" s="27"/>
    </row>
    <row r="241" spans="1:4" ht="15.75" customHeight="1">
      <c r="A241" s="26"/>
      <c r="B241" s="121"/>
      <c r="C241" s="26"/>
      <c r="D241" s="27"/>
    </row>
    <row r="242" spans="1:4" ht="15.75" customHeight="1">
      <c r="A242" s="26"/>
      <c r="B242" s="121"/>
      <c r="C242" s="26"/>
      <c r="D242" s="27"/>
    </row>
    <row r="243" spans="1:4" ht="15.75" customHeight="1">
      <c r="A243" s="26"/>
      <c r="B243" s="121"/>
      <c r="C243" s="26"/>
      <c r="D243" s="27"/>
    </row>
    <row r="244" spans="1:4" ht="15.75" customHeight="1">
      <c r="A244" s="26"/>
      <c r="B244" s="121"/>
      <c r="C244" s="26"/>
      <c r="D244" s="27"/>
    </row>
    <row r="245" spans="1:4" ht="15.75" customHeight="1">
      <c r="A245" s="26"/>
      <c r="B245" s="121"/>
      <c r="C245" s="26"/>
      <c r="D245" s="27"/>
    </row>
    <row r="246" spans="1:4" ht="15.75" customHeight="1">
      <c r="A246" s="26"/>
      <c r="B246" s="121"/>
      <c r="C246" s="26"/>
      <c r="D246" s="27"/>
    </row>
    <row r="247" spans="1:4" ht="15.75" customHeight="1">
      <c r="A247" s="26"/>
      <c r="B247" s="121"/>
      <c r="C247" s="26"/>
      <c r="D247" s="27"/>
    </row>
    <row r="248" spans="1:4" ht="15.75" customHeight="1">
      <c r="A248" s="26"/>
      <c r="B248" s="121"/>
      <c r="C248" s="26"/>
      <c r="D248" s="27"/>
    </row>
    <row r="249" spans="1:4" ht="15.75" customHeight="1">
      <c r="A249" s="26"/>
      <c r="B249" s="121"/>
      <c r="C249" s="26"/>
      <c r="D249" s="27"/>
    </row>
    <row r="250" spans="1:4" ht="15.75" customHeight="1">
      <c r="A250" s="26"/>
      <c r="B250" s="121"/>
      <c r="C250" s="26"/>
      <c r="D250" s="27"/>
    </row>
    <row r="251" spans="1:4" ht="15.75" customHeight="1">
      <c r="A251" s="26"/>
      <c r="B251" s="121"/>
      <c r="C251" s="26"/>
      <c r="D251" s="27"/>
    </row>
    <row r="252" spans="1:4" ht="15.75" customHeight="1">
      <c r="A252" s="26"/>
      <c r="B252" s="121"/>
      <c r="C252" s="26"/>
      <c r="D252" s="27"/>
    </row>
    <row r="253" spans="1:4" ht="15.75" customHeight="1">
      <c r="A253" s="26"/>
      <c r="B253" s="121"/>
      <c r="C253" s="26"/>
      <c r="D253" s="27"/>
    </row>
    <row r="254" spans="1:4" ht="15.75" customHeight="1">
      <c r="A254" s="26"/>
      <c r="B254" s="121"/>
      <c r="C254" s="26"/>
      <c r="D254" s="27"/>
    </row>
    <row r="255" spans="1:4" ht="15.75" customHeight="1">
      <c r="A255" s="26"/>
      <c r="B255" s="121"/>
      <c r="C255" s="26"/>
      <c r="D255" s="27"/>
    </row>
    <row r="256" spans="1:4" ht="15.75" customHeight="1">
      <c r="A256" s="26"/>
      <c r="B256" s="121"/>
      <c r="C256" s="26"/>
      <c r="D256" s="27"/>
    </row>
    <row r="257" spans="1:4" ht="15.75" customHeight="1">
      <c r="A257" s="26"/>
      <c r="B257" s="121"/>
      <c r="C257" s="26"/>
      <c r="D257" s="27"/>
    </row>
    <row r="258" spans="1:4" ht="15.75" customHeight="1">
      <c r="A258" s="26"/>
      <c r="B258" s="121"/>
      <c r="C258" s="26"/>
      <c r="D258" s="27"/>
    </row>
    <row r="259" spans="1:4" ht="15.75" customHeight="1">
      <c r="A259" s="26"/>
      <c r="B259" s="121"/>
      <c r="C259" s="26"/>
      <c r="D259" s="27"/>
    </row>
    <row r="260" spans="1:4" ht="15.75" customHeight="1">
      <c r="A260" s="26"/>
      <c r="B260" s="121"/>
      <c r="C260" s="26"/>
      <c r="D260" s="27"/>
    </row>
    <row r="261" spans="1:4" ht="15.75" customHeight="1">
      <c r="A261" s="26"/>
      <c r="B261" s="121"/>
      <c r="C261" s="26"/>
      <c r="D261" s="27"/>
    </row>
    <row r="262" spans="1:4" ht="15.75" customHeight="1">
      <c r="A262" s="26"/>
      <c r="B262" s="121"/>
      <c r="C262" s="26"/>
      <c r="D262" s="27"/>
    </row>
    <row r="263" spans="1:4" ht="15.75" customHeight="1">
      <c r="A263" s="26"/>
      <c r="B263" s="121"/>
      <c r="C263" s="26"/>
      <c r="D263" s="27"/>
    </row>
    <row r="264" spans="1:4" ht="15.75" customHeight="1">
      <c r="A264" s="26"/>
      <c r="B264" s="121"/>
      <c r="C264" s="26"/>
      <c r="D264" s="27"/>
    </row>
    <row r="265" spans="1:4" ht="15.75" customHeight="1">
      <c r="A265" s="26"/>
      <c r="B265" s="121"/>
      <c r="C265" s="26"/>
      <c r="D265" s="27"/>
    </row>
    <row r="266" spans="1:4" ht="15.75" customHeight="1">
      <c r="A266" s="26"/>
      <c r="B266" s="121"/>
      <c r="C266" s="26"/>
      <c r="D266" s="27"/>
    </row>
    <row r="267" spans="1:4" ht="15.75" customHeight="1">
      <c r="A267" s="26"/>
      <c r="B267" s="121"/>
      <c r="C267" s="26"/>
      <c r="D267" s="27"/>
    </row>
    <row r="268" spans="1:4" ht="15.75" customHeight="1">
      <c r="A268" s="26"/>
      <c r="B268" s="121"/>
      <c r="C268" s="26"/>
      <c r="D268" s="27"/>
    </row>
    <row r="269" spans="1:4" ht="15.75" customHeight="1">
      <c r="A269" s="26"/>
      <c r="B269" s="121"/>
      <c r="C269" s="26"/>
      <c r="D269" s="27"/>
    </row>
    <row r="270" spans="1:4" ht="15.75" customHeight="1">
      <c r="A270" s="26"/>
      <c r="B270" s="121"/>
      <c r="C270" s="26"/>
      <c r="D270" s="27"/>
    </row>
    <row r="271" spans="1:4" ht="15.75" customHeight="1">
      <c r="A271" s="26"/>
      <c r="B271" s="121"/>
      <c r="C271" s="26"/>
      <c r="D271" s="27"/>
    </row>
    <row r="272" spans="1:4" ht="15.75" customHeight="1">
      <c r="A272" s="26"/>
      <c r="B272" s="121"/>
      <c r="C272" s="26"/>
      <c r="D272" s="27"/>
    </row>
    <row r="273" spans="1:4" ht="15.75" customHeight="1">
      <c r="A273" s="26"/>
      <c r="B273" s="121"/>
      <c r="C273" s="26"/>
      <c r="D273" s="27"/>
    </row>
    <row r="274" spans="1:4" ht="15.75" customHeight="1">
      <c r="A274" s="26"/>
      <c r="B274" s="121"/>
      <c r="C274" s="26"/>
      <c r="D274" s="27"/>
    </row>
    <row r="275" spans="1:4" ht="15.75" customHeight="1">
      <c r="A275" s="26"/>
      <c r="B275" s="121"/>
      <c r="C275" s="26"/>
      <c r="D275" s="27"/>
    </row>
    <row r="276" spans="1:4" ht="15.75" customHeight="1">
      <c r="A276" s="26"/>
      <c r="B276" s="121"/>
      <c r="C276" s="26"/>
      <c r="D276" s="27"/>
    </row>
    <row r="277" spans="1:4" ht="15.75" customHeight="1">
      <c r="A277" s="26"/>
      <c r="B277" s="121"/>
      <c r="C277" s="26"/>
      <c r="D277" s="27"/>
    </row>
    <row r="278" spans="1:4" ht="15.75" customHeight="1">
      <c r="A278" s="26"/>
      <c r="B278" s="121"/>
      <c r="C278" s="26"/>
      <c r="D278" s="27"/>
    </row>
    <row r="279" spans="1:4" ht="15.75" customHeight="1">
      <c r="A279" s="26"/>
      <c r="B279" s="121"/>
      <c r="C279" s="26"/>
      <c r="D279" s="27"/>
    </row>
    <row r="280" spans="1:4" ht="15.75" customHeight="1">
      <c r="A280" s="26"/>
      <c r="B280" s="121"/>
      <c r="C280" s="26"/>
      <c r="D280" s="27"/>
    </row>
    <row r="281" spans="1:4" ht="15.75" customHeight="1">
      <c r="A281" s="26"/>
      <c r="B281" s="121"/>
      <c r="C281" s="26"/>
      <c r="D281" s="27"/>
    </row>
    <row r="282" spans="1:4" ht="15.75" customHeight="1">
      <c r="A282" s="26"/>
      <c r="B282" s="121"/>
      <c r="C282" s="26"/>
      <c r="D282" s="27"/>
    </row>
    <row r="283" spans="1:4" ht="15.75" customHeight="1">
      <c r="A283" s="26"/>
      <c r="B283" s="121"/>
      <c r="C283" s="26"/>
      <c r="D283" s="27"/>
    </row>
    <row r="284" spans="1:4" ht="15.75" customHeight="1">
      <c r="A284" s="26"/>
      <c r="B284" s="121"/>
      <c r="C284" s="26"/>
      <c r="D284" s="27"/>
    </row>
    <row r="285" spans="1:4" ht="15.75" customHeight="1">
      <c r="A285" s="26"/>
      <c r="B285" s="121"/>
      <c r="C285" s="26"/>
      <c r="D285" s="27"/>
    </row>
    <row r="286" spans="1:4" ht="15.75" customHeight="1">
      <c r="A286" s="26"/>
      <c r="B286" s="121"/>
      <c r="C286" s="26"/>
      <c r="D286" s="27"/>
    </row>
    <row r="287" spans="1:4" ht="15.75" customHeight="1">
      <c r="A287" s="26"/>
      <c r="B287" s="121"/>
      <c r="C287" s="26"/>
      <c r="D287" s="27"/>
    </row>
    <row r="288" spans="1:4" ht="15.75" customHeight="1">
      <c r="A288" s="26"/>
      <c r="B288" s="121"/>
      <c r="C288" s="26"/>
      <c r="D288" s="27"/>
    </row>
    <row r="289" spans="1:4" ht="15.75" customHeight="1">
      <c r="A289" s="26"/>
      <c r="B289" s="121"/>
      <c r="C289" s="26"/>
      <c r="D289" s="27"/>
    </row>
    <row r="290" spans="1:4" ht="15.75" customHeight="1">
      <c r="A290" s="26"/>
      <c r="B290" s="121"/>
      <c r="C290" s="26"/>
      <c r="D290" s="27"/>
    </row>
    <row r="291" spans="1:4" ht="15.75" customHeight="1">
      <c r="A291" s="26"/>
      <c r="B291" s="121"/>
      <c r="C291" s="26"/>
      <c r="D291" s="27"/>
    </row>
    <row r="292" spans="1:4" ht="15.75" customHeight="1">
      <c r="A292" s="26"/>
      <c r="B292" s="121"/>
      <c r="C292" s="26"/>
      <c r="D292" s="27"/>
    </row>
    <row r="293" spans="1:4" ht="15.75" customHeight="1">
      <c r="A293" s="26"/>
      <c r="B293" s="121"/>
      <c r="C293" s="26"/>
      <c r="D293" s="27"/>
    </row>
    <row r="294" spans="1:4" ht="15.75" customHeight="1">
      <c r="A294" s="26"/>
      <c r="B294" s="121"/>
      <c r="C294" s="26"/>
      <c r="D294" s="27"/>
    </row>
    <row r="295" spans="1:4" ht="15.75" customHeight="1">
      <c r="A295" s="26"/>
      <c r="B295" s="121"/>
      <c r="C295" s="26"/>
      <c r="D295" s="27"/>
    </row>
    <row r="296" spans="1:4" ht="15.75" customHeight="1">
      <c r="A296" s="26"/>
      <c r="B296" s="121"/>
      <c r="C296" s="26"/>
      <c r="D296" s="27"/>
    </row>
    <row r="297" spans="1:4" ht="15.75" customHeight="1">
      <c r="A297" s="26"/>
      <c r="B297" s="121"/>
      <c r="C297" s="26"/>
      <c r="D297" s="27"/>
    </row>
    <row r="298" spans="1:4" ht="15.75" customHeight="1">
      <c r="A298" s="26"/>
      <c r="B298" s="121"/>
      <c r="C298" s="26"/>
      <c r="D298" s="27"/>
    </row>
    <row r="299" spans="1:4" ht="15.75" customHeight="1">
      <c r="A299" s="26"/>
      <c r="B299" s="121"/>
      <c r="C299" s="26"/>
      <c r="D299" s="27"/>
    </row>
    <row r="300" spans="1:4" ht="15.75" customHeight="1">
      <c r="A300" s="26"/>
      <c r="B300" s="121"/>
      <c r="C300" s="26"/>
      <c r="D300" s="27"/>
    </row>
    <row r="301" spans="1:4" ht="15.75" customHeight="1">
      <c r="A301" s="26"/>
      <c r="B301" s="121"/>
      <c r="C301" s="26"/>
      <c r="D301" s="27"/>
    </row>
    <row r="302" spans="1:4" ht="15.75" customHeight="1">
      <c r="A302" s="26"/>
      <c r="B302" s="121"/>
      <c r="C302" s="26"/>
      <c r="D302" s="27"/>
    </row>
    <row r="303" spans="1:4" ht="15.75" customHeight="1">
      <c r="A303" s="26"/>
      <c r="B303" s="121"/>
      <c r="C303" s="26"/>
      <c r="D303" s="27"/>
    </row>
    <row r="304" spans="1:4" ht="15.75" customHeight="1">
      <c r="A304" s="26"/>
      <c r="B304" s="121"/>
      <c r="C304" s="26"/>
      <c r="D304" s="27"/>
    </row>
    <row r="305" spans="1:4" ht="15.75" customHeight="1">
      <c r="A305" s="26"/>
      <c r="B305" s="121"/>
      <c r="C305" s="26"/>
      <c r="D305" s="27"/>
    </row>
    <row r="306" spans="1:4" ht="15.75" customHeight="1">
      <c r="A306" s="26"/>
      <c r="B306" s="121"/>
      <c r="C306" s="26"/>
      <c r="D306" s="27"/>
    </row>
    <row r="307" spans="1:4" ht="15.75" customHeight="1">
      <c r="A307" s="26"/>
      <c r="B307" s="121"/>
      <c r="C307" s="26"/>
      <c r="D307" s="27"/>
    </row>
    <row r="308" spans="1:4" ht="15.75" customHeight="1">
      <c r="A308" s="26"/>
      <c r="B308" s="121"/>
      <c r="C308" s="26"/>
      <c r="D308" s="27"/>
    </row>
    <row r="309" spans="1:4" ht="15.75" customHeight="1">
      <c r="A309" s="26"/>
      <c r="B309" s="121"/>
      <c r="C309" s="26"/>
      <c r="D309" s="27"/>
    </row>
    <row r="310" spans="1:4" ht="15.75" customHeight="1">
      <c r="A310" s="26"/>
      <c r="B310" s="121"/>
      <c r="C310" s="26"/>
      <c r="D310" s="27"/>
    </row>
    <row r="311" spans="1:4" ht="15.75" customHeight="1">
      <c r="A311" s="26"/>
      <c r="B311" s="121"/>
      <c r="C311" s="26"/>
      <c r="D311" s="27"/>
    </row>
    <row r="312" spans="1:4" ht="15.75" customHeight="1">
      <c r="A312" s="26"/>
      <c r="B312" s="121"/>
      <c r="C312" s="26"/>
      <c r="D312" s="27"/>
    </row>
    <row r="313" spans="1:4" ht="15.75" customHeight="1">
      <c r="A313" s="26"/>
      <c r="B313" s="121"/>
      <c r="C313" s="26"/>
      <c r="D313" s="27"/>
    </row>
    <row r="314" spans="1:4" ht="15.75" customHeight="1">
      <c r="A314" s="26"/>
      <c r="B314" s="121"/>
      <c r="C314" s="26"/>
      <c r="D314" s="27"/>
    </row>
    <row r="315" spans="1:4" ht="15.75" customHeight="1">
      <c r="A315" s="26"/>
      <c r="B315" s="121"/>
      <c r="C315" s="26"/>
      <c r="D315" s="27"/>
    </row>
    <row r="316" spans="1:4" ht="15.75" customHeight="1">
      <c r="A316" s="26"/>
      <c r="B316" s="121"/>
      <c r="C316" s="26"/>
      <c r="D316" s="27"/>
    </row>
    <row r="317" spans="1:4" ht="15.75" customHeight="1">
      <c r="A317" s="26"/>
      <c r="B317" s="121"/>
      <c r="C317" s="26"/>
      <c r="D317" s="27"/>
    </row>
    <row r="318" spans="1:4" ht="15.75" customHeight="1">
      <c r="A318" s="26"/>
      <c r="B318" s="121"/>
      <c r="C318" s="26"/>
      <c r="D318" s="27"/>
    </row>
    <row r="319" spans="1:4" ht="15.75" customHeight="1">
      <c r="A319" s="26"/>
      <c r="B319" s="121"/>
      <c r="C319" s="26"/>
      <c r="D319" s="27"/>
    </row>
    <row r="320" spans="1:4" ht="15.75" customHeight="1">
      <c r="A320" s="26"/>
      <c r="B320" s="121"/>
      <c r="C320" s="26"/>
      <c r="D320" s="27"/>
    </row>
    <row r="321" spans="1:4" ht="15.75" customHeight="1">
      <c r="A321" s="26"/>
      <c r="B321" s="121"/>
      <c r="C321" s="26"/>
      <c r="D321" s="27"/>
    </row>
    <row r="322" spans="1:4" ht="15.75" customHeight="1">
      <c r="A322" s="26"/>
      <c r="B322" s="121"/>
      <c r="C322" s="26"/>
      <c r="D322" s="27"/>
    </row>
    <row r="323" spans="1:4" ht="15.75" customHeight="1">
      <c r="A323" s="26"/>
      <c r="B323" s="121"/>
      <c r="C323" s="26"/>
      <c r="D323" s="27"/>
    </row>
    <row r="324" spans="1:4" ht="15.75" customHeight="1">
      <c r="A324" s="26"/>
      <c r="B324" s="121"/>
      <c r="C324" s="26"/>
      <c r="D324" s="27"/>
    </row>
    <row r="325" spans="1:4" ht="15.75" customHeight="1">
      <c r="A325" s="26"/>
      <c r="B325" s="121"/>
      <c r="C325" s="26"/>
      <c r="D325" s="27"/>
    </row>
    <row r="326" spans="1:4" ht="15.75" customHeight="1">
      <c r="A326" s="26"/>
      <c r="B326" s="121"/>
      <c r="C326" s="26"/>
      <c r="D326" s="27"/>
    </row>
    <row r="327" spans="1:4" ht="15.75" customHeight="1">
      <c r="A327" s="26"/>
      <c r="B327" s="121"/>
      <c r="C327" s="26"/>
      <c r="D327" s="27"/>
    </row>
    <row r="328" spans="1:4" ht="15.75" customHeight="1">
      <c r="A328" s="26"/>
      <c r="B328" s="121"/>
      <c r="C328" s="26"/>
      <c r="D328" s="27"/>
    </row>
    <row r="329" spans="1:4" ht="15.75" customHeight="1">
      <c r="A329" s="26"/>
      <c r="B329" s="121"/>
      <c r="C329" s="26"/>
      <c r="D329" s="27"/>
    </row>
    <row r="330" spans="1:4" ht="15.75" customHeight="1">
      <c r="A330" s="26"/>
      <c r="B330" s="121"/>
      <c r="C330" s="26"/>
      <c r="D330" s="27"/>
    </row>
    <row r="331" spans="1:4" ht="15.75" customHeight="1">
      <c r="A331" s="26"/>
      <c r="B331" s="121"/>
      <c r="C331" s="26"/>
      <c r="D331" s="27"/>
    </row>
    <row r="332" spans="1:4" ht="15.75" customHeight="1">
      <c r="A332" s="26"/>
      <c r="B332" s="121"/>
      <c r="C332" s="26"/>
      <c r="D332" s="27"/>
    </row>
    <row r="333" spans="1:4" ht="15.75" customHeight="1">
      <c r="A333" s="26"/>
      <c r="B333" s="121"/>
      <c r="C333" s="26"/>
      <c r="D333" s="27"/>
    </row>
    <row r="334" spans="1:4" ht="15.75" customHeight="1">
      <c r="A334" s="26"/>
      <c r="B334" s="121"/>
      <c r="C334" s="26"/>
      <c r="D334" s="27"/>
    </row>
    <row r="335" spans="1:4" ht="15.75" customHeight="1">
      <c r="A335" s="26"/>
      <c r="B335" s="121"/>
      <c r="C335" s="26"/>
      <c r="D335" s="27"/>
    </row>
    <row r="336" spans="1:4" ht="15.75" customHeight="1">
      <c r="A336" s="26"/>
      <c r="B336" s="121"/>
      <c r="C336" s="26"/>
      <c r="D336" s="27"/>
    </row>
    <row r="337" spans="1:4" ht="15.75" customHeight="1">
      <c r="A337" s="26"/>
      <c r="B337" s="121"/>
      <c r="C337" s="26"/>
      <c r="D337" s="27"/>
    </row>
    <row r="338" spans="1:4" ht="15.75" customHeight="1">
      <c r="A338" s="26"/>
      <c r="B338" s="121"/>
      <c r="C338" s="26"/>
      <c r="D338" s="27"/>
    </row>
    <row r="339" spans="1:4" ht="15.75" customHeight="1">
      <c r="A339" s="26"/>
      <c r="B339" s="121"/>
      <c r="C339" s="26"/>
      <c r="D339" s="27"/>
    </row>
    <row r="340" spans="1:4" ht="15.75" customHeight="1">
      <c r="A340" s="26"/>
      <c r="B340" s="121"/>
      <c r="C340" s="26"/>
      <c r="D340" s="27"/>
    </row>
    <row r="341" spans="1:4" ht="15.75" customHeight="1">
      <c r="A341" s="26"/>
      <c r="B341" s="121"/>
      <c r="C341" s="26"/>
      <c r="D341" s="27"/>
    </row>
    <row r="342" spans="1:4" ht="15.75" customHeight="1">
      <c r="A342" s="26"/>
      <c r="B342" s="121"/>
      <c r="C342" s="26"/>
      <c r="D342" s="27"/>
    </row>
    <row r="343" spans="1:4" ht="15.75" customHeight="1">
      <c r="A343" s="26"/>
      <c r="B343" s="121"/>
      <c r="C343" s="26"/>
      <c r="D343" s="27"/>
    </row>
    <row r="344" spans="1:4" ht="15.75" customHeight="1">
      <c r="A344" s="26"/>
      <c r="B344" s="121"/>
      <c r="C344" s="26"/>
      <c r="D344" s="27"/>
    </row>
    <row r="345" spans="1:4" ht="15.75" customHeight="1">
      <c r="A345" s="26"/>
      <c r="B345" s="121"/>
      <c r="C345" s="26"/>
      <c r="D345" s="27"/>
    </row>
    <row r="346" spans="1:4" ht="15.75" customHeight="1">
      <c r="A346" s="26"/>
      <c r="B346" s="121"/>
      <c r="C346" s="26"/>
      <c r="D346" s="27"/>
    </row>
    <row r="347" spans="1:4" ht="15.75" customHeight="1">
      <c r="A347" s="26"/>
      <c r="B347" s="121"/>
      <c r="C347" s="26"/>
      <c r="D347" s="27"/>
    </row>
    <row r="348" spans="1:4" ht="15.75" customHeight="1">
      <c r="A348" s="26"/>
      <c r="B348" s="121"/>
      <c r="C348" s="26"/>
      <c r="D348" s="27"/>
    </row>
    <row r="349" spans="1:4" ht="15.75" customHeight="1">
      <c r="A349" s="26"/>
      <c r="B349" s="121"/>
      <c r="C349" s="26"/>
      <c r="D349" s="27"/>
    </row>
    <row r="350" spans="1:4" ht="15.75" customHeight="1">
      <c r="A350" s="26"/>
      <c r="B350" s="121"/>
      <c r="C350" s="26"/>
      <c r="D350" s="27"/>
    </row>
    <row r="351" spans="1:4" ht="15.75" customHeight="1">
      <c r="A351" s="26"/>
      <c r="B351" s="121"/>
      <c r="C351" s="26"/>
      <c r="D351" s="27"/>
    </row>
    <row r="352" spans="1:4" ht="15.75" customHeight="1">
      <c r="A352" s="26"/>
      <c r="B352" s="121"/>
      <c r="C352" s="26"/>
      <c r="D352" s="27"/>
    </row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">
    <mergeCell ref="A1:C1"/>
    <mergeCell ref="A2:C2"/>
  </mergeCells>
  <printOptions horizontalCentered="1" gridLines="1"/>
  <pageMargins left="0.7" right="0.7" top="0.75" bottom="0.75" header="0" footer="0"/>
  <pageSetup paperSize="9" fitToHeight="0" pageOrder="overThenDown" orientation="landscape" cellComments="atEnd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  <pageSetUpPr fitToPage="1"/>
  </sheetPr>
  <dimension ref="A1:G1000"/>
  <sheetViews>
    <sheetView workbookViewId="0">
      <pane ySplit="4" topLeftCell="A5" activePane="bottomLeft" state="frozen"/>
      <selection pane="bottomLeft" activeCell="B6" sqref="B6"/>
    </sheetView>
  </sheetViews>
  <sheetFormatPr baseColWidth="10" defaultColWidth="12.5703125" defaultRowHeight="15" customHeight="1"/>
  <cols>
    <col min="1" max="1" width="15.140625" customWidth="1"/>
    <col min="2" max="2" width="77.42578125" customWidth="1"/>
    <col min="3" max="3" width="42.42578125" customWidth="1"/>
    <col min="4" max="4" width="22.42578125" customWidth="1"/>
    <col min="5" max="5" width="19.85546875" customWidth="1"/>
    <col min="6" max="6" width="20.140625" customWidth="1"/>
  </cols>
  <sheetData>
    <row r="1" spans="1:7" ht="15.75" customHeight="1">
      <c r="A1" s="226" t="s">
        <v>566</v>
      </c>
      <c r="B1" s="223"/>
      <c r="C1" s="223"/>
      <c r="D1" s="223"/>
      <c r="E1" s="223"/>
      <c r="F1" s="224"/>
      <c r="G1" s="27"/>
    </row>
    <row r="2" spans="1:7" ht="15.75" customHeight="1">
      <c r="A2" s="225" t="s">
        <v>1</v>
      </c>
      <c r="B2" s="223"/>
      <c r="C2" s="223"/>
      <c r="D2" s="223"/>
      <c r="E2" s="223"/>
      <c r="F2" s="224"/>
      <c r="G2" s="27"/>
    </row>
    <row r="3" spans="1:7" ht="53.25" customHeight="1">
      <c r="A3" s="1"/>
      <c r="B3" s="1"/>
      <c r="C3" s="1"/>
      <c r="D3" s="1"/>
      <c r="E3" s="35"/>
      <c r="F3" s="122"/>
      <c r="G3" s="2"/>
    </row>
    <row r="4" spans="1:7" ht="53.25" customHeight="1">
      <c r="A4" s="36" t="s">
        <v>21</v>
      </c>
      <c r="B4" s="36" t="s">
        <v>390</v>
      </c>
      <c r="C4" s="36" t="s">
        <v>391</v>
      </c>
      <c r="D4" s="36" t="s">
        <v>567</v>
      </c>
      <c r="E4" s="38" t="s">
        <v>568</v>
      </c>
      <c r="F4" s="123" t="s">
        <v>569</v>
      </c>
      <c r="G4" s="2"/>
    </row>
    <row r="5" spans="1:7" ht="22.5" customHeight="1">
      <c r="A5" s="103">
        <v>1</v>
      </c>
      <c r="B5" s="100" t="s">
        <v>565</v>
      </c>
      <c r="C5" s="100" t="s">
        <v>452</v>
      </c>
      <c r="D5" s="39">
        <v>15</v>
      </c>
      <c r="E5" s="70">
        <v>200000</v>
      </c>
      <c r="F5" s="124">
        <f t="shared" ref="F5:F113" si="0">E5*D5</f>
        <v>3000000</v>
      </c>
      <c r="G5" s="109"/>
    </row>
    <row r="6" spans="1:7" ht="22.5" customHeight="1">
      <c r="A6" s="103">
        <v>2</v>
      </c>
      <c r="B6" s="100" t="s">
        <v>565</v>
      </c>
      <c r="C6" s="100" t="s">
        <v>453</v>
      </c>
      <c r="D6" s="39">
        <v>15</v>
      </c>
      <c r="E6" s="70">
        <v>200000</v>
      </c>
      <c r="F6" s="124">
        <f t="shared" si="0"/>
        <v>3000000</v>
      </c>
      <c r="G6" s="109"/>
    </row>
    <row r="7" spans="1:7" ht="22.5" customHeight="1">
      <c r="A7" s="103">
        <v>3</v>
      </c>
      <c r="B7" s="100" t="s">
        <v>565</v>
      </c>
      <c r="C7" s="100" t="s">
        <v>454</v>
      </c>
      <c r="D7" s="39">
        <v>15</v>
      </c>
      <c r="E7" s="70">
        <v>200000</v>
      </c>
      <c r="F7" s="124">
        <f t="shared" si="0"/>
        <v>3000000</v>
      </c>
      <c r="G7" s="109"/>
    </row>
    <row r="8" spans="1:7" ht="22.5" customHeight="1">
      <c r="A8" s="103">
        <v>4</v>
      </c>
      <c r="B8" s="100" t="s">
        <v>565</v>
      </c>
      <c r="C8" s="100" t="s">
        <v>455</v>
      </c>
      <c r="D8" s="39">
        <v>15</v>
      </c>
      <c r="E8" s="70">
        <v>200000</v>
      </c>
      <c r="F8" s="124">
        <f t="shared" si="0"/>
        <v>3000000</v>
      </c>
      <c r="G8" s="109"/>
    </row>
    <row r="9" spans="1:7" ht="22.5" customHeight="1">
      <c r="A9" s="103">
        <v>5</v>
      </c>
      <c r="B9" s="100" t="s">
        <v>565</v>
      </c>
      <c r="C9" s="100" t="s">
        <v>456</v>
      </c>
      <c r="D9" s="39">
        <v>15</v>
      </c>
      <c r="E9" s="70">
        <v>200000</v>
      </c>
      <c r="F9" s="124">
        <f t="shared" si="0"/>
        <v>3000000</v>
      </c>
      <c r="G9" s="109"/>
    </row>
    <row r="10" spans="1:7" ht="22.5" customHeight="1">
      <c r="A10" s="103">
        <v>6</v>
      </c>
      <c r="B10" s="100" t="s">
        <v>565</v>
      </c>
      <c r="C10" s="100" t="s">
        <v>457</v>
      </c>
      <c r="D10" s="39">
        <v>15</v>
      </c>
      <c r="E10" s="70">
        <v>200000</v>
      </c>
      <c r="F10" s="124">
        <f t="shared" si="0"/>
        <v>3000000</v>
      </c>
      <c r="G10" s="109"/>
    </row>
    <row r="11" spans="1:7" ht="22.5" customHeight="1">
      <c r="A11" s="103">
        <v>7</v>
      </c>
      <c r="B11" s="100" t="s">
        <v>565</v>
      </c>
      <c r="C11" s="100" t="s">
        <v>458</v>
      </c>
      <c r="D11" s="39">
        <v>15</v>
      </c>
      <c r="E11" s="70">
        <v>200000</v>
      </c>
      <c r="F11" s="124">
        <f t="shared" si="0"/>
        <v>3000000</v>
      </c>
      <c r="G11" s="109"/>
    </row>
    <row r="12" spans="1:7" ht="22.5" customHeight="1">
      <c r="A12" s="103">
        <v>8</v>
      </c>
      <c r="B12" s="100" t="s">
        <v>565</v>
      </c>
      <c r="C12" s="100" t="s">
        <v>459</v>
      </c>
      <c r="D12" s="39">
        <v>15</v>
      </c>
      <c r="E12" s="70">
        <v>200000</v>
      </c>
      <c r="F12" s="124">
        <f t="shared" si="0"/>
        <v>3000000</v>
      </c>
      <c r="G12" s="109"/>
    </row>
    <row r="13" spans="1:7" ht="22.5" customHeight="1">
      <c r="A13" s="103">
        <v>9</v>
      </c>
      <c r="B13" s="100" t="s">
        <v>565</v>
      </c>
      <c r="C13" s="100" t="s">
        <v>460</v>
      </c>
      <c r="D13" s="39">
        <v>15</v>
      </c>
      <c r="E13" s="70">
        <v>200000</v>
      </c>
      <c r="F13" s="124">
        <f t="shared" si="0"/>
        <v>3000000</v>
      </c>
      <c r="G13" s="109"/>
    </row>
    <row r="14" spans="1:7" ht="22.5" customHeight="1">
      <c r="A14" s="103">
        <v>10</v>
      </c>
      <c r="B14" s="100" t="s">
        <v>565</v>
      </c>
      <c r="C14" s="100" t="s">
        <v>461</v>
      </c>
      <c r="D14" s="39">
        <v>15</v>
      </c>
      <c r="E14" s="70">
        <v>200000</v>
      </c>
      <c r="F14" s="124">
        <f t="shared" si="0"/>
        <v>3000000</v>
      </c>
      <c r="G14" s="109"/>
    </row>
    <row r="15" spans="1:7" ht="22.5" customHeight="1">
      <c r="A15" s="103">
        <v>11</v>
      </c>
      <c r="B15" s="100" t="s">
        <v>565</v>
      </c>
      <c r="C15" s="100" t="s">
        <v>462</v>
      </c>
      <c r="D15" s="39">
        <v>15</v>
      </c>
      <c r="E15" s="70">
        <v>200000</v>
      </c>
      <c r="F15" s="124">
        <f t="shared" si="0"/>
        <v>3000000</v>
      </c>
      <c r="G15" s="109"/>
    </row>
    <row r="16" spans="1:7" ht="22.5" customHeight="1">
      <c r="A16" s="103">
        <v>12</v>
      </c>
      <c r="B16" s="100" t="s">
        <v>565</v>
      </c>
      <c r="C16" s="100" t="s">
        <v>463</v>
      </c>
      <c r="D16" s="39">
        <v>15</v>
      </c>
      <c r="E16" s="70">
        <v>200000</v>
      </c>
      <c r="F16" s="124">
        <f t="shared" si="0"/>
        <v>3000000</v>
      </c>
      <c r="G16" s="109"/>
    </row>
    <row r="17" spans="1:7" ht="22.5" customHeight="1">
      <c r="A17" s="103">
        <v>13</v>
      </c>
      <c r="B17" s="100" t="s">
        <v>565</v>
      </c>
      <c r="C17" s="100" t="s">
        <v>464</v>
      </c>
      <c r="D17" s="39">
        <v>15</v>
      </c>
      <c r="E17" s="70">
        <v>200000</v>
      </c>
      <c r="F17" s="124">
        <f t="shared" si="0"/>
        <v>3000000</v>
      </c>
      <c r="G17" s="109"/>
    </row>
    <row r="18" spans="1:7" ht="22.5" customHeight="1">
      <c r="A18" s="103">
        <v>14</v>
      </c>
      <c r="B18" s="100" t="s">
        <v>565</v>
      </c>
      <c r="C18" s="100" t="s">
        <v>465</v>
      </c>
      <c r="D18" s="39">
        <v>15</v>
      </c>
      <c r="E18" s="70">
        <v>200000</v>
      </c>
      <c r="F18" s="124">
        <f t="shared" si="0"/>
        <v>3000000</v>
      </c>
      <c r="G18" s="109"/>
    </row>
    <row r="19" spans="1:7" ht="22.5" customHeight="1">
      <c r="A19" s="103">
        <v>15</v>
      </c>
      <c r="B19" s="100" t="s">
        <v>565</v>
      </c>
      <c r="C19" s="100" t="s">
        <v>466</v>
      </c>
      <c r="D19" s="39">
        <v>15</v>
      </c>
      <c r="E19" s="70">
        <v>200000</v>
      </c>
      <c r="F19" s="124">
        <f t="shared" si="0"/>
        <v>3000000</v>
      </c>
      <c r="G19" s="109"/>
    </row>
    <row r="20" spans="1:7" ht="22.5" customHeight="1">
      <c r="A20" s="103">
        <v>16</v>
      </c>
      <c r="B20" s="100" t="s">
        <v>565</v>
      </c>
      <c r="C20" s="100" t="s">
        <v>467</v>
      </c>
      <c r="D20" s="39">
        <v>15</v>
      </c>
      <c r="E20" s="70">
        <v>200000</v>
      </c>
      <c r="F20" s="124">
        <f t="shared" si="0"/>
        <v>3000000</v>
      </c>
      <c r="G20" s="109"/>
    </row>
    <row r="21" spans="1:7" ht="22.5" customHeight="1">
      <c r="A21" s="103">
        <v>17</v>
      </c>
      <c r="B21" s="100" t="s">
        <v>565</v>
      </c>
      <c r="C21" s="100" t="s">
        <v>468</v>
      </c>
      <c r="D21" s="39">
        <v>15</v>
      </c>
      <c r="E21" s="70">
        <v>200000</v>
      </c>
      <c r="F21" s="124">
        <f t="shared" si="0"/>
        <v>3000000</v>
      </c>
      <c r="G21" s="109"/>
    </row>
    <row r="22" spans="1:7" ht="22.5" customHeight="1">
      <c r="A22" s="103">
        <v>18</v>
      </c>
      <c r="B22" s="100" t="s">
        <v>565</v>
      </c>
      <c r="C22" s="100" t="s">
        <v>469</v>
      </c>
      <c r="D22" s="39">
        <v>15</v>
      </c>
      <c r="E22" s="70">
        <v>200000</v>
      </c>
      <c r="F22" s="124">
        <f t="shared" si="0"/>
        <v>3000000</v>
      </c>
      <c r="G22" s="109"/>
    </row>
    <row r="23" spans="1:7" ht="22.5" customHeight="1">
      <c r="A23" s="103">
        <v>19</v>
      </c>
      <c r="B23" s="100" t="s">
        <v>565</v>
      </c>
      <c r="C23" s="100" t="s">
        <v>470</v>
      </c>
      <c r="D23" s="39">
        <v>15</v>
      </c>
      <c r="E23" s="70">
        <v>200000</v>
      </c>
      <c r="F23" s="124">
        <f t="shared" si="0"/>
        <v>3000000</v>
      </c>
      <c r="G23" s="109"/>
    </row>
    <row r="24" spans="1:7" ht="22.5" customHeight="1">
      <c r="A24" s="103">
        <v>20</v>
      </c>
      <c r="B24" s="100" t="s">
        <v>565</v>
      </c>
      <c r="C24" s="100" t="s">
        <v>471</v>
      </c>
      <c r="D24" s="39">
        <v>15</v>
      </c>
      <c r="E24" s="70">
        <v>200000</v>
      </c>
      <c r="F24" s="124">
        <f t="shared" si="0"/>
        <v>3000000</v>
      </c>
      <c r="G24" s="109"/>
    </row>
    <row r="25" spans="1:7" ht="22.5" customHeight="1">
      <c r="A25" s="103">
        <v>21</v>
      </c>
      <c r="B25" s="100" t="s">
        <v>565</v>
      </c>
      <c r="C25" s="100" t="s">
        <v>472</v>
      </c>
      <c r="D25" s="39">
        <v>15</v>
      </c>
      <c r="E25" s="70">
        <v>200000</v>
      </c>
      <c r="F25" s="124">
        <f t="shared" si="0"/>
        <v>3000000</v>
      </c>
      <c r="G25" s="109"/>
    </row>
    <row r="26" spans="1:7" ht="22.5" customHeight="1">
      <c r="A26" s="103">
        <v>22</v>
      </c>
      <c r="B26" s="100" t="s">
        <v>565</v>
      </c>
      <c r="C26" s="100" t="s">
        <v>473</v>
      </c>
      <c r="D26" s="39">
        <v>15</v>
      </c>
      <c r="E26" s="70">
        <v>200000</v>
      </c>
      <c r="F26" s="124">
        <f t="shared" si="0"/>
        <v>3000000</v>
      </c>
      <c r="G26" s="109"/>
    </row>
    <row r="27" spans="1:7" ht="22.5" customHeight="1">
      <c r="A27" s="103">
        <v>23</v>
      </c>
      <c r="B27" s="100" t="s">
        <v>565</v>
      </c>
      <c r="C27" s="100" t="s">
        <v>474</v>
      </c>
      <c r="D27" s="39">
        <v>15</v>
      </c>
      <c r="E27" s="70">
        <v>200000</v>
      </c>
      <c r="F27" s="124">
        <f t="shared" si="0"/>
        <v>3000000</v>
      </c>
      <c r="G27" s="109"/>
    </row>
    <row r="28" spans="1:7" ht="22.5" customHeight="1">
      <c r="A28" s="103">
        <v>24</v>
      </c>
      <c r="B28" s="100" t="s">
        <v>565</v>
      </c>
      <c r="C28" s="100" t="s">
        <v>475</v>
      </c>
      <c r="D28" s="39">
        <v>15</v>
      </c>
      <c r="E28" s="70">
        <v>200000</v>
      </c>
      <c r="F28" s="124">
        <f t="shared" si="0"/>
        <v>3000000</v>
      </c>
      <c r="G28" s="109"/>
    </row>
    <row r="29" spans="1:7" ht="22.5" customHeight="1">
      <c r="A29" s="103">
        <v>25</v>
      </c>
      <c r="B29" s="100" t="s">
        <v>565</v>
      </c>
      <c r="C29" s="100" t="s">
        <v>476</v>
      </c>
      <c r="D29" s="39">
        <v>15</v>
      </c>
      <c r="E29" s="70">
        <v>200000</v>
      </c>
      <c r="F29" s="124">
        <f t="shared" si="0"/>
        <v>3000000</v>
      </c>
      <c r="G29" s="109"/>
    </row>
    <row r="30" spans="1:7" ht="22.5" customHeight="1">
      <c r="A30" s="103">
        <v>26</v>
      </c>
      <c r="B30" s="100" t="s">
        <v>565</v>
      </c>
      <c r="C30" s="100" t="s">
        <v>477</v>
      </c>
      <c r="D30" s="39">
        <v>15</v>
      </c>
      <c r="E30" s="70">
        <v>200000</v>
      </c>
      <c r="F30" s="124">
        <f t="shared" si="0"/>
        <v>3000000</v>
      </c>
      <c r="G30" s="109"/>
    </row>
    <row r="31" spans="1:7" ht="22.5" customHeight="1">
      <c r="A31" s="103">
        <v>27</v>
      </c>
      <c r="B31" s="100" t="s">
        <v>565</v>
      </c>
      <c r="C31" s="100" t="s">
        <v>478</v>
      </c>
      <c r="D31" s="39">
        <v>15</v>
      </c>
      <c r="E31" s="70">
        <v>200000</v>
      </c>
      <c r="F31" s="124">
        <f t="shared" si="0"/>
        <v>3000000</v>
      </c>
      <c r="G31" s="109"/>
    </row>
    <row r="32" spans="1:7" ht="22.5" customHeight="1">
      <c r="A32" s="103">
        <v>28</v>
      </c>
      <c r="B32" s="100" t="s">
        <v>565</v>
      </c>
      <c r="C32" s="100" t="s">
        <v>479</v>
      </c>
      <c r="D32" s="39">
        <v>15</v>
      </c>
      <c r="E32" s="70">
        <v>200000</v>
      </c>
      <c r="F32" s="124">
        <f t="shared" si="0"/>
        <v>3000000</v>
      </c>
      <c r="G32" s="109"/>
    </row>
    <row r="33" spans="1:7" ht="22.5" customHeight="1">
      <c r="A33" s="103">
        <v>29</v>
      </c>
      <c r="B33" s="100" t="s">
        <v>565</v>
      </c>
      <c r="C33" s="100" t="s">
        <v>480</v>
      </c>
      <c r="D33" s="39">
        <v>15</v>
      </c>
      <c r="E33" s="70">
        <v>200000</v>
      </c>
      <c r="F33" s="124">
        <f t="shared" si="0"/>
        <v>3000000</v>
      </c>
      <c r="G33" s="109"/>
    </row>
    <row r="34" spans="1:7" ht="22.5" customHeight="1">
      <c r="A34" s="103">
        <v>30</v>
      </c>
      <c r="B34" s="100" t="s">
        <v>565</v>
      </c>
      <c r="C34" s="100" t="s">
        <v>481</v>
      </c>
      <c r="D34" s="39">
        <v>15</v>
      </c>
      <c r="E34" s="70">
        <v>200000</v>
      </c>
      <c r="F34" s="124">
        <f t="shared" si="0"/>
        <v>3000000</v>
      </c>
      <c r="G34" s="109"/>
    </row>
    <row r="35" spans="1:7" ht="22.5" customHeight="1">
      <c r="A35" s="103">
        <v>31</v>
      </c>
      <c r="B35" s="100" t="s">
        <v>565</v>
      </c>
      <c r="C35" s="100" t="s">
        <v>482</v>
      </c>
      <c r="D35" s="39">
        <v>15</v>
      </c>
      <c r="E35" s="70">
        <v>200000</v>
      </c>
      <c r="F35" s="124">
        <f t="shared" si="0"/>
        <v>3000000</v>
      </c>
      <c r="G35" s="109"/>
    </row>
    <row r="36" spans="1:7" ht="22.5" customHeight="1">
      <c r="A36" s="103">
        <v>32</v>
      </c>
      <c r="B36" s="100" t="s">
        <v>565</v>
      </c>
      <c r="C36" s="100" t="s">
        <v>483</v>
      </c>
      <c r="D36" s="39">
        <v>15</v>
      </c>
      <c r="E36" s="70">
        <v>200000</v>
      </c>
      <c r="F36" s="124">
        <f t="shared" si="0"/>
        <v>3000000</v>
      </c>
      <c r="G36" s="109"/>
    </row>
    <row r="37" spans="1:7" ht="22.5" customHeight="1">
      <c r="A37" s="103">
        <v>33</v>
      </c>
      <c r="B37" s="100" t="s">
        <v>565</v>
      </c>
      <c r="C37" s="100" t="s">
        <v>484</v>
      </c>
      <c r="D37" s="39">
        <v>15</v>
      </c>
      <c r="E37" s="70">
        <v>200000</v>
      </c>
      <c r="F37" s="124">
        <f t="shared" si="0"/>
        <v>3000000</v>
      </c>
      <c r="G37" s="109"/>
    </row>
    <row r="38" spans="1:7" ht="22.5" customHeight="1">
      <c r="A38" s="103">
        <v>34</v>
      </c>
      <c r="B38" s="100" t="s">
        <v>565</v>
      </c>
      <c r="C38" s="100" t="s">
        <v>485</v>
      </c>
      <c r="D38" s="39">
        <v>15</v>
      </c>
      <c r="E38" s="70">
        <v>200000</v>
      </c>
      <c r="F38" s="124">
        <f t="shared" si="0"/>
        <v>3000000</v>
      </c>
      <c r="G38" s="109"/>
    </row>
    <row r="39" spans="1:7" ht="22.5" customHeight="1">
      <c r="A39" s="103">
        <v>35</v>
      </c>
      <c r="B39" s="100" t="s">
        <v>565</v>
      </c>
      <c r="C39" s="100" t="s">
        <v>486</v>
      </c>
      <c r="D39" s="39">
        <v>15</v>
      </c>
      <c r="E39" s="70">
        <v>200000</v>
      </c>
      <c r="F39" s="124">
        <f t="shared" si="0"/>
        <v>3000000</v>
      </c>
      <c r="G39" s="109"/>
    </row>
    <row r="40" spans="1:7" ht="22.5" customHeight="1">
      <c r="A40" s="103">
        <v>36</v>
      </c>
      <c r="B40" s="100" t="s">
        <v>565</v>
      </c>
      <c r="C40" s="100" t="s">
        <v>487</v>
      </c>
      <c r="D40" s="39">
        <v>15</v>
      </c>
      <c r="E40" s="70">
        <v>200000</v>
      </c>
      <c r="F40" s="124">
        <f t="shared" si="0"/>
        <v>3000000</v>
      </c>
      <c r="G40" s="109"/>
    </row>
    <row r="41" spans="1:7" ht="22.5" customHeight="1">
      <c r="A41" s="103">
        <v>37</v>
      </c>
      <c r="B41" s="100" t="s">
        <v>565</v>
      </c>
      <c r="C41" s="100" t="s">
        <v>488</v>
      </c>
      <c r="D41" s="39">
        <v>15</v>
      </c>
      <c r="E41" s="70">
        <v>200000</v>
      </c>
      <c r="F41" s="124">
        <f t="shared" si="0"/>
        <v>3000000</v>
      </c>
      <c r="G41" s="109"/>
    </row>
    <row r="42" spans="1:7" ht="22.5" customHeight="1">
      <c r="A42" s="103">
        <v>38</v>
      </c>
      <c r="B42" s="100" t="s">
        <v>565</v>
      </c>
      <c r="C42" s="100" t="s">
        <v>489</v>
      </c>
      <c r="D42" s="39">
        <v>15</v>
      </c>
      <c r="E42" s="70">
        <v>200000</v>
      </c>
      <c r="F42" s="124">
        <f t="shared" si="0"/>
        <v>3000000</v>
      </c>
      <c r="G42" s="109"/>
    </row>
    <row r="43" spans="1:7" ht="22.5" customHeight="1">
      <c r="A43" s="103">
        <v>39</v>
      </c>
      <c r="B43" s="100" t="s">
        <v>565</v>
      </c>
      <c r="C43" s="100" t="s">
        <v>490</v>
      </c>
      <c r="D43" s="39">
        <v>15</v>
      </c>
      <c r="E43" s="70">
        <v>200000</v>
      </c>
      <c r="F43" s="124">
        <f t="shared" si="0"/>
        <v>3000000</v>
      </c>
      <c r="G43" s="109"/>
    </row>
    <row r="44" spans="1:7" ht="22.5" customHeight="1">
      <c r="A44" s="103">
        <v>40</v>
      </c>
      <c r="B44" s="100" t="s">
        <v>565</v>
      </c>
      <c r="C44" s="100" t="s">
        <v>491</v>
      </c>
      <c r="D44" s="39">
        <v>15</v>
      </c>
      <c r="E44" s="70">
        <v>200000</v>
      </c>
      <c r="F44" s="124">
        <f t="shared" si="0"/>
        <v>3000000</v>
      </c>
      <c r="G44" s="109"/>
    </row>
    <row r="45" spans="1:7" ht="22.5" customHeight="1">
      <c r="A45" s="103">
        <v>41</v>
      </c>
      <c r="B45" s="100" t="s">
        <v>565</v>
      </c>
      <c r="C45" s="100" t="s">
        <v>492</v>
      </c>
      <c r="D45" s="39">
        <v>15</v>
      </c>
      <c r="E45" s="70">
        <v>200000</v>
      </c>
      <c r="F45" s="124">
        <f t="shared" si="0"/>
        <v>3000000</v>
      </c>
      <c r="G45" s="109"/>
    </row>
    <row r="46" spans="1:7" ht="22.5" customHeight="1">
      <c r="A46" s="103">
        <v>42</v>
      </c>
      <c r="B46" s="100" t="s">
        <v>565</v>
      </c>
      <c r="C46" s="100" t="s">
        <v>493</v>
      </c>
      <c r="D46" s="39">
        <v>15</v>
      </c>
      <c r="E46" s="70">
        <v>200000</v>
      </c>
      <c r="F46" s="124">
        <f t="shared" si="0"/>
        <v>3000000</v>
      </c>
      <c r="G46" s="109"/>
    </row>
    <row r="47" spans="1:7" ht="22.5" customHeight="1">
      <c r="A47" s="103">
        <v>43</v>
      </c>
      <c r="B47" s="100" t="s">
        <v>565</v>
      </c>
      <c r="C47" s="100" t="s">
        <v>494</v>
      </c>
      <c r="D47" s="39">
        <v>15</v>
      </c>
      <c r="E47" s="70">
        <v>200000</v>
      </c>
      <c r="F47" s="124">
        <f t="shared" si="0"/>
        <v>3000000</v>
      </c>
      <c r="G47" s="109"/>
    </row>
    <row r="48" spans="1:7" ht="22.5" customHeight="1">
      <c r="A48" s="103">
        <v>44</v>
      </c>
      <c r="B48" s="100" t="s">
        <v>565</v>
      </c>
      <c r="C48" s="100" t="s">
        <v>495</v>
      </c>
      <c r="D48" s="39">
        <v>15</v>
      </c>
      <c r="E48" s="70">
        <v>200000</v>
      </c>
      <c r="F48" s="124">
        <f t="shared" si="0"/>
        <v>3000000</v>
      </c>
      <c r="G48" s="109"/>
    </row>
    <row r="49" spans="1:7" ht="22.5" customHeight="1">
      <c r="A49" s="103">
        <v>45</v>
      </c>
      <c r="B49" s="100" t="s">
        <v>565</v>
      </c>
      <c r="C49" s="100" t="s">
        <v>496</v>
      </c>
      <c r="D49" s="39">
        <v>15</v>
      </c>
      <c r="E49" s="70">
        <v>200000</v>
      </c>
      <c r="F49" s="124">
        <f t="shared" si="0"/>
        <v>3000000</v>
      </c>
      <c r="G49" s="109"/>
    </row>
    <row r="50" spans="1:7" ht="22.5" customHeight="1">
      <c r="A50" s="103">
        <v>46</v>
      </c>
      <c r="B50" s="100" t="s">
        <v>565</v>
      </c>
      <c r="C50" s="100" t="s">
        <v>497</v>
      </c>
      <c r="D50" s="39">
        <v>15</v>
      </c>
      <c r="E50" s="70">
        <v>200000</v>
      </c>
      <c r="F50" s="124">
        <f t="shared" si="0"/>
        <v>3000000</v>
      </c>
      <c r="G50" s="109"/>
    </row>
    <row r="51" spans="1:7" ht="22.5" customHeight="1">
      <c r="A51" s="103">
        <v>47</v>
      </c>
      <c r="B51" s="100" t="s">
        <v>565</v>
      </c>
      <c r="C51" s="100" t="s">
        <v>498</v>
      </c>
      <c r="D51" s="39">
        <v>15</v>
      </c>
      <c r="E51" s="70">
        <v>200000</v>
      </c>
      <c r="F51" s="124">
        <f t="shared" si="0"/>
        <v>3000000</v>
      </c>
      <c r="G51" s="109"/>
    </row>
    <row r="52" spans="1:7" ht="22.5" customHeight="1">
      <c r="A52" s="103">
        <v>48</v>
      </c>
      <c r="B52" s="100" t="s">
        <v>565</v>
      </c>
      <c r="C52" s="100" t="s">
        <v>499</v>
      </c>
      <c r="D52" s="39">
        <v>15</v>
      </c>
      <c r="E52" s="70">
        <v>200000</v>
      </c>
      <c r="F52" s="124">
        <f t="shared" si="0"/>
        <v>3000000</v>
      </c>
      <c r="G52" s="110"/>
    </row>
    <row r="53" spans="1:7" ht="22.5" customHeight="1">
      <c r="A53" s="103">
        <v>49</v>
      </c>
      <c r="B53" s="100" t="s">
        <v>565</v>
      </c>
      <c r="C53" s="100" t="s">
        <v>500</v>
      </c>
      <c r="D53" s="39">
        <v>15</v>
      </c>
      <c r="E53" s="70">
        <v>200000</v>
      </c>
      <c r="F53" s="124">
        <f t="shared" si="0"/>
        <v>3000000</v>
      </c>
      <c r="G53" s="109"/>
    </row>
    <row r="54" spans="1:7" ht="22.5" customHeight="1">
      <c r="A54" s="103">
        <v>50</v>
      </c>
      <c r="B54" s="100" t="s">
        <v>565</v>
      </c>
      <c r="C54" s="100" t="s">
        <v>501</v>
      </c>
      <c r="D54" s="39">
        <v>15</v>
      </c>
      <c r="E54" s="70">
        <v>200000</v>
      </c>
      <c r="F54" s="124">
        <f t="shared" si="0"/>
        <v>3000000</v>
      </c>
      <c r="G54" s="109"/>
    </row>
    <row r="55" spans="1:7" ht="22.5" customHeight="1">
      <c r="A55" s="103">
        <v>51</v>
      </c>
      <c r="B55" s="100" t="s">
        <v>565</v>
      </c>
      <c r="C55" s="100" t="s">
        <v>502</v>
      </c>
      <c r="D55" s="39">
        <v>15</v>
      </c>
      <c r="E55" s="70">
        <v>200000</v>
      </c>
      <c r="F55" s="124">
        <f t="shared" si="0"/>
        <v>3000000</v>
      </c>
      <c r="G55" s="109"/>
    </row>
    <row r="56" spans="1:7" ht="22.5" customHeight="1">
      <c r="A56" s="103">
        <v>52</v>
      </c>
      <c r="B56" s="100" t="s">
        <v>565</v>
      </c>
      <c r="C56" s="100" t="s">
        <v>503</v>
      </c>
      <c r="D56" s="39">
        <v>15</v>
      </c>
      <c r="E56" s="70">
        <v>200000</v>
      </c>
      <c r="F56" s="124">
        <f t="shared" si="0"/>
        <v>3000000</v>
      </c>
      <c r="G56" s="109"/>
    </row>
    <row r="57" spans="1:7" ht="22.5" customHeight="1">
      <c r="A57" s="103">
        <v>53</v>
      </c>
      <c r="B57" s="100" t="s">
        <v>565</v>
      </c>
      <c r="C57" s="100" t="s">
        <v>504</v>
      </c>
      <c r="D57" s="39">
        <v>15</v>
      </c>
      <c r="E57" s="70">
        <v>200000</v>
      </c>
      <c r="F57" s="124">
        <f t="shared" si="0"/>
        <v>3000000</v>
      </c>
      <c r="G57" s="109"/>
    </row>
    <row r="58" spans="1:7" ht="22.5" customHeight="1">
      <c r="A58" s="103">
        <v>54</v>
      </c>
      <c r="B58" s="100" t="s">
        <v>565</v>
      </c>
      <c r="C58" s="100" t="s">
        <v>505</v>
      </c>
      <c r="D58" s="39">
        <v>15</v>
      </c>
      <c r="E58" s="70">
        <v>200000</v>
      </c>
      <c r="F58" s="124">
        <f t="shared" si="0"/>
        <v>3000000</v>
      </c>
      <c r="G58" s="109"/>
    </row>
    <row r="59" spans="1:7" ht="22.5" customHeight="1">
      <c r="A59" s="103">
        <v>55</v>
      </c>
      <c r="B59" s="100" t="s">
        <v>565</v>
      </c>
      <c r="C59" s="100" t="s">
        <v>506</v>
      </c>
      <c r="D59" s="39">
        <v>15</v>
      </c>
      <c r="E59" s="70">
        <v>200000</v>
      </c>
      <c r="F59" s="124">
        <f t="shared" si="0"/>
        <v>3000000</v>
      </c>
      <c r="G59" s="109"/>
    </row>
    <row r="60" spans="1:7" ht="22.5" customHeight="1">
      <c r="A60" s="103">
        <v>56</v>
      </c>
      <c r="B60" s="100" t="s">
        <v>565</v>
      </c>
      <c r="C60" s="100" t="s">
        <v>507</v>
      </c>
      <c r="D60" s="39">
        <v>15</v>
      </c>
      <c r="E60" s="70">
        <v>200000</v>
      </c>
      <c r="F60" s="124">
        <f t="shared" si="0"/>
        <v>3000000</v>
      </c>
      <c r="G60" s="109"/>
    </row>
    <row r="61" spans="1:7" ht="22.5" customHeight="1">
      <c r="A61" s="103">
        <v>57</v>
      </c>
      <c r="B61" s="100" t="s">
        <v>565</v>
      </c>
      <c r="C61" s="100" t="s">
        <v>508</v>
      </c>
      <c r="D61" s="39">
        <v>15</v>
      </c>
      <c r="E61" s="70">
        <v>200000</v>
      </c>
      <c r="F61" s="124">
        <f t="shared" si="0"/>
        <v>3000000</v>
      </c>
      <c r="G61" s="109"/>
    </row>
    <row r="62" spans="1:7" ht="22.5" customHeight="1">
      <c r="A62" s="103">
        <v>58</v>
      </c>
      <c r="B62" s="100" t="s">
        <v>565</v>
      </c>
      <c r="C62" s="100" t="s">
        <v>509</v>
      </c>
      <c r="D62" s="39">
        <v>15</v>
      </c>
      <c r="E62" s="70">
        <v>200000</v>
      </c>
      <c r="F62" s="124">
        <f t="shared" si="0"/>
        <v>3000000</v>
      </c>
      <c r="G62" s="109"/>
    </row>
    <row r="63" spans="1:7" ht="22.5" customHeight="1">
      <c r="A63" s="103">
        <v>59</v>
      </c>
      <c r="B63" s="100" t="s">
        <v>565</v>
      </c>
      <c r="C63" s="100" t="s">
        <v>510</v>
      </c>
      <c r="D63" s="39">
        <v>15</v>
      </c>
      <c r="E63" s="70">
        <v>200000</v>
      </c>
      <c r="F63" s="124">
        <f t="shared" si="0"/>
        <v>3000000</v>
      </c>
      <c r="G63" s="109"/>
    </row>
    <row r="64" spans="1:7" ht="22.5" customHeight="1">
      <c r="A64" s="103">
        <v>60</v>
      </c>
      <c r="B64" s="100" t="s">
        <v>565</v>
      </c>
      <c r="C64" s="100" t="s">
        <v>511</v>
      </c>
      <c r="D64" s="39">
        <v>15</v>
      </c>
      <c r="E64" s="70">
        <v>200000</v>
      </c>
      <c r="F64" s="124">
        <f t="shared" si="0"/>
        <v>3000000</v>
      </c>
      <c r="G64" s="109"/>
    </row>
    <row r="65" spans="1:7" ht="22.5" customHeight="1">
      <c r="A65" s="103">
        <v>61</v>
      </c>
      <c r="B65" s="100" t="s">
        <v>565</v>
      </c>
      <c r="C65" s="100" t="s">
        <v>512</v>
      </c>
      <c r="D65" s="39">
        <v>15</v>
      </c>
      <c r="E65" s="70">
        <v>200000</v>
      </c>
      <c r="F65" s="124">
        <f t="shared" si="0"/>
        <v>3000000</v>
      </c>
      <c r="G65" s="109"/>
    </row>
    <row r="66" spans="1:7" ht="22.5" customHeight="1">
      <c r="A66" s="103">
        <v>62</v>
      </c>
      <c r="B66" s="100" t="s">
        <v>565</v>
      </c>
      <c r="C66" s="100" t="s">
        <v>513</v>
      </c>
      <c r="D66" s="39">
        <v>15</v>
      </c>
      <c r="E66" s="70">
        <v>200000</v>
      </c>
      <c r="F66" s="124">
        <f t="shared" si="0"/>
        <v>3000000</v>
      </c>
      <c r="G66" s="109"/>
    </row>
    <row r="67" spans="1:7" ht="22.5" customHeight="1">
      <c r="A67" s="103">
        <v>63</v>
      </c>
      <c r="B67" s="100" t="s">
        <v>565</v>
      </c>
      <c r="C67" s="100" t="s">
        <v>514</v>
      </c>
      <c r="D67" s="39">
        <v>15</v>
      </c>
      <c r="E67" s="70">
        <v>200000</v>
      </c>
      <c r="F67" s="124">
        <f t="shared" si="0"/>
        <v>3000000</v>
      </c>
      <c r="G67" s="109"/>
    </row>
    <row r="68" spans="1:7" ht="22.5" customHeight="1">
      <c r="A68" s="103">
        <v>64</v>
      </c>
      <c r="B68" s="100" t="s">
        <v>565</v>
      </c>
      <c r="C68" s="100" t="s">
        <v>515</v>
      </c>
      <c r="D68" s="39">
        <v>15</v>
      </c>
      <c r="E68" s="70">
        <v>200000</v>
      </c>
      <c r="F68" s="124">
        <f t="shared" si="0"/>
        <v>3000000</v>
      </c>
      <c r="G68" s="109"/>
    </row>
    <row r="69" spans="1:7" ht="22.5" customHeight="1">
      <c r="A69" s="103">
        <v>65</v>
      </c>
      <c r="B69" s="100" t="s">
        <v>565</v>
      </c>
      <c r="C69" s="100" t="s">
        <v>516</v>
      </c>
      <c r="D69" s="39">
        <v>15</v>
      </c>
      <c r="E69" s="70">
        <v>200000</v>
      </c>
      <c r="F69" s="124">
        <f t="shared" si="0"/>
        <v>3000000</v>
      </c>
      <c r="G69" s="109"/>
    </row>
    <row r="70" spans="1:7" ht="22.5" customHeight="1">
      <c r="A70" s="103">
        <v>66</v>
      </c>
      <c r="B70" s="100" t="s">
        <v>565</v>
      </c>
      <c r="C70" s="100" t="s">
        <v>517</v>
      </c>
      <c r="D70" s="39">
        <v>15</v>
      </c>
      <c r="E70" s="70">
        <v>200000</v>
      </c>
      <c r="F70" s="124">
        <f t="shared" si="0"/>
        <v>3000000</v>
      </c>
      <c r="G70" s="109"/>
    </row>
    <row r="71" spans="1:7" ht="22.5" customHeight="1">
      <c r="A71" s="103">
        <v>67</v>
      </c>
      <c r="B71" s="100" t="s">
        <v>565</v>
      </c>
      <c r="C71" s="100" t="s">
        <v>518</v>
      </c>
      <c r="D71" s="39">
        <v>15</v>
      </c>
      <c r="E71" s="70">
        <v>200000</v>
      </c>
      <c r="F71" s="124">
        <f t="shared" si="0"/>
        <v>3000000</v>
      </c>
      <c r="G71" s="109"/>
    </row>
    <row r="72" spans="1:7" ht="22.5" customHeight="1">
      <c r="A72" s="103">
        <v>68</v>
      </c>
      <c r="B72" s="100" t="s">
        <v>565</v>
      </c>
      <c r="C72" s="100" t="s">
        <v>519</v>
      </c>
      <c r="D72" s="39">
        <v>15</v>
      </c>
      <c r="E72" s="70">
        <v>200000</v>
      </c>
      <c r="F72" s="124">
        <f t="shared" si="0"/>
        <v>3000000</v>
      </c>
      <c r="G72" s="109"/>
    </row>
    <row r="73" spans="1:7" ht="22.5" customHeight="1">
      <c r="A73" s="103">
        <v>69</v>
      </c>
      <c r="B73" s="100" t="s">
        <v>565</v>
      </c>
      <c r="C73" s="100" t="s">
        <v>520</v>
      </c>
      <c r="D73" s="39">
        <v>15</v>
      </c>
      <c r="E73" s="70">
        <v>200000</v>
      </c>
      <c r="F73" s="124">
        <f t="shared" si="0"/>
        <v>3000000</v>
      </c>
      <c r="G73" s="117"/>
    </row>
    <row r="74" spans="1:7" ht="22.5" customHeight="1">
      <c r="A74" s="103">
        <v>70</v>
      </c>
      <c r="B74" s="100" t="s">
        <v>565</v>
      </c>
      <c r="C74" s="100" t="s">
        <v>521</v>
      </c>
      <c r="D74" s="39">
        <v>15</v>
      </c>
      <c r="E74" s="70">
        <v>200000</v>
      </c>
      <c r="F74" s="124">
        <f t="shared" si="0"/>
        <v>3000000</v>
      </c>
      <c r="G74" s="117"/>
    </row>
    <row r="75" spans="1:7" ht="22.5" customHeight="1">
      <c r="A75" s="103">
        <v>71</v>
      </c>
      <c r="B75" s="100" t="s">
        <v>565</v>
      </c>
      <c r="C75" s="100" t="s">
        <v>522</v>
      </c>
      <c r="D75" s="39">
        <v>15</v>
      </c>
      <c r="E75" s="70">
        <v>200000</v>
      </c>
      <c r="F75" s="124">
        <f t="shared" si="0"/>
        <v>3000000</v>
      </c>
      <c r="G75" s="117"/>
    </row>
    <row r="76" spans="1:7" ht="22.5" customHeight="1">
      <c r="A76" s="103">
        <v>72</v>
      </c>
      <c r="B76" s="100" t="s">
        <v>565</v>
      </c>
      <c r="C76" s="100" t="s">
        <v>523</v>
      </c>
      <c r="D76" s="39">
        <v>15</v>
      </c>
      <c r="E76" s="70">
        <v>200000</v>
      </c>
      <c r="F76" s="124">
        <f t="shared" si="0"/>
        <v>3000000</v>
      </c>
      <c r="G76" s="117"/>
    </row>
    <row r="77" spans="1:7" ht="22.5" customHeight="1">
      <c r="A77" s="103">
        <v>73</v>
      </c>
      <c r="B77" s="100" t="s">
        <v>565</v>
      </c>
      <c r="C77" s="100" t="s">
        <v>524</v>
      </c>
      <c r="D77" s="39">
        <v>15</v>
      </c>
      <c r="E77" s="70">
        <v>200000</v>
      </c>
      <c r="F77" s="124">
        <f t="shared" si="0"/>
        <v>3000000</v>
      </c>
      <c r="G77" s="117"/>
    </row>
    <row r="78" spans="1:7" ht="22.5" customHeight="1">
      <c r="A78" s="103">
        <v>74</v>
      </c>
      <c r="B78" s="100" t="s">
        <v>565</v>
      </c>
      <c r="C78" s="100" t="s">
        <v>525</v>
      </c>
      <c r="D78" s="39">
        <v>15</v>
      </c>
      <c r="E78" s="70">
        <v>200000</v>
      </c>
      <c r="F78" s="124">
        <f t="shared" si="0"/>
        <v>3000000</v>
      </c>
      <c r="G78" s="117"/>
    </row>
    <row r="79" spans="1:7" ht="22.5" customHeight="1">
      <c r="A79" s="103">
        <v>75</v>
      </c>
      <c r="B79" s="100" t="s">
        <v>565</v>
      </c>
      <c r="C79" s="100" t="s">
        <v>526</v>
      </c>
      <c r="D79" s="39">
        <v>15</v>
      </c>
      <c r="E79" s="70">
        <v>200000</v>
      </c>
      <c r="F79" s="124">
        <f t="shared" si="0"/>
        <v>3000000</v>
      </c>
      <c r="G79" s="117"/>
    </row>
    <row r="80" spans="1:7" ht="22.5" customHeight="1">
      <c r="A80" s="103">
        <v>76</v>
      </c>
      <c r="B80" s="100" t="s">
        <v>565</v>
      </c>
      <c r="C80" s="100" t="s">
        <v>527</v>
      </c>
      <c r="D80" s="39">
        <v>15</v>
      </c>
      <c r="E80" s="70">
        <v>200000</v>
      </c>
      <c r="F80" s="124">
        <f t="shared" si="0"/>
        <v>3000000</v>
      </c>
      <c r="G80" s="117"/>
    </row>
    <row r="81" spans="1:7" ht="22.5" customHeight="1">
      <c r="A81" s="103">
        <v>77</v>
      </c>
      <c r="B81" s="100" t="s">
        <v>565</v>
      </c>
      <c r="C81" s="100" t="s">
        <v>528</v>
      </c>
      <c r="D81" s="39">
        <v>15</v>
      </c>
      <c r="E81" s="70">
        <v>200000</v>
      </c>
      <c r="F81" s="124">
        <f t="shared" si="0"/>
        <v>3000000</v>
      </c>
      <c r="G81" s="117"/>
    </row>
    <row r="82" spans="1:7" ht="22.5" customHeight="1">
      <c r="A82" s="103">
        <v>78</v>
      </c>
      <c r="B82" s="100" t="s">
        <v>565</v>
      </c>
      <c r="C82" s="100" t="s">
        <v>529</v>
      </c>
      <c r="D82" s="39">
        <v>15</v>
      </c>
      <c r="E82" s="70">
        <v>200000</v>
      </c>
      <c r="F82" s="124">
        <f t="shared" si="0"/>
        <v>3000000</v>
      </c>
      <c r="G82" s="117"/>
    </row>
    <row r="83" spans="1:7" ht="22.5" customHeight="1">
      <c r="A83" s="103">
        <v>79</v>
      </c>
      <c r="B83" s="100" t="s">
        <v>565</v>
      </c>
      <c r="C83" s="100" t="s">
        <v>530</v>
      </c>
      <c r="D83" s="39">
        <v>15</v>
      </c>
      <c r="E83" s="70">
        <v>200000</v>
      </c>
      <c r="F83" s="124">
        <f t="shared" si="0"/>
        <v>3000000</v>
      </c>
      <c r="G83" s="117"/>
    </row>
    <row r="84" spans="1:7" ht="22.5" customHeight="1">
      <c r="A84" s="103">
        <v>80</v>
      </c>
      <c r="B84" s="100" t="s">
        <v>565</v>
      </c>
      <c r="C84" s="104" t="s">
        <v>531</v>
      </c>
      <c r="D84" s="39">
        <v>15</v>
      </c>
      <c r="E84" s="70">
        <v>200000</v>
      </c>
      <c r="F84" s="124">
        <f t="shared" si="0"/>
        <v>3000000</v>
      </c>
      <c r="G84" s="117"/>
    </row>
    <row r="85" spans="1:7" ht="22.5" customHeight="1">
      <c r="A85" s="103">
        <v>81</v>
      </c>
      <c r="B85" s="100" t="s">
        <v>565</v>
      </c>
      <c r="C85" s="104" t="s">
        <v>532</v>
      </c>
      <c r="D85" s="39">
        <v>15</v>
      </c>
      <c r="E85" s="70">
        <v>200000</v>
      </c>
      <c r="F85" s="124">
        <f t="shared" si="0"/>
        <v>3000000</v>
      </c>
      <c r="G85" s="117"/>
    </row>
    <row r="86" spans="1:7" ht="22.5" customHeight="1">
      <c r="A86" s="103">
        <v>82</v>
      </c>
      <c r="B86" s="100" t="s">
        <v>565</v>
      </c>
      <c r="C86" s="104" t="s">
        <v>533</v>
      </c>
      <c r="D86" s="39">
        <v>15</v>
      </c>
      <c r="E86" s="70">
        <v>200000</v>
      </c>
      <c r="F86" s="124">
        <f t="shared" si="0"/>
        <v>3000000</v>
      </c>
      <c r="G86" s="117"/>
    </row>
    <row r="87" spans="1:7" ht="22.5" customHeight="1">
      <c r="A87" s="103">
        <v>83</v>
      </c>
      <c r="B87" s="100" t="s">
        <v>565</v>
      </c>
      <c r="C87" s="104" t="s">
        <v>542</v>
      </c>
      <c r="D87" s="39">
        <v>10</v>
      </c>
      <c r="E87" s="70">
        <v>120000</v>
      </c>
      <c r="F87" s="124">
        <f t="shared" si="0"/>
        <v>1200000</v>
      </c>
      <c r="G87" s="117"/>
    </row>
    <row r="88" spans="1:7" ht="22.5" customHeight="1">
      <c r="A88" s="103">
        <v>84</v>
      </c>
      <c r="B88" s="100" t="s">
        <v>565</v>
      </c>
      <c r="C88" s="104" t="s">
        <v>543</v>
      </c>
      <c r="D88" s="39">
        <v>10</v>
      </c>
      <c r="E88" s="70">
        <v>120000</v>
      </c>
      <c r="F88" s="124">
        <f t="shared" si="0"/>
        <v>1200000</v>
      </c>
      <c r="G88" s="94"/>
    </row>
    <row r="89" spans="1:7" ht="22.5" customHeight="1">
      <c r="A89" s="103">
        <v>85</v>
      </c>
      <c r="B89" s="100" t="s">
        <v>565</v>
      </c>
      <c r="C89" s="104" t="s">
        <v>544</v>
      </c>
      <c r="D89" s="39">
        <v>12</v>
      </c>
      <c r="E89" s="70">
        <v>120000</v>
      </c>
      <c r="F89" s="124">
        <f t="shared" si="0"/>
        <v>1440000</v>
      </c>
      <c r="G89" s="94"/>
    </row>
    <row r="90" spans="1:7" ht="22.5" customHeight="1">
      <c r="A90" s="103">
        <v>86</v>
      </c>
      <c r="B90" s="100" t="s">
        <v>565</v>
      </c>
      <c r="C90" s="104" t="s">
        <v>545</v>
      </c>
      <c r="D90" s="39">
        <v>12</v>
      </c>
      <c r="E90" s="70">
        <v>120000</v>
      </c>
      <c r="F90" s="124">
        <f t="shared" si="0"/>
        <v>1440000</v>
      </c>
      <c r="G90" s="94"/>
    </row>
    <row r="91" spans="1:7" ht="22.5" customHeight="1">
      <c r="A91" s="103">
        <v>87</v>
      </c>
      <c r="B91" s="100" t="s">
        <v>565</v>
      </c>
      <c r="C91" s="104" t="s">
        <v>546</v>
      </c>
      <c r="D91" s="39">
        <v>11</v>
      </c>
      <c r="E91" s="70">
        <v>120000</v>
      </c>
      <c r="F91" s="124">
        <f t="shared" si="0"/>
        <v>1320000</v>
      </c>
      <c r="G91" s="94"/>
    </row>
    <row r="92" spans="1:7" ht="22.5" customHeight="1">
      <c r="A92" s="103">
        <v>88</v>
      </c>
      <c r="B92" s="100" t="s">
        <v>565</v>
      </c>
      <c r="C92" s="104" t="s">
        <v>547</v>
      </c>
      <c r="D92" s="39">
        <v>12</v>
      </c>
      <c r="E92" s="70">
        <v>120000</v>
      </c>
      <c r="F92" s="124">
        <f t="shared" si="0"/>
        <v>1440000</v>
      </c>
      <c r="G92" s="94"/>
    </row>
    <row r="93" spans="1:7" ht="22.5" customHeight="1">
      <c r="A93" s="103">
        <v>89</v>
      </c>
      <c r="B93" s="100" t="s">
        <v>565</v>
      </c>
      <c r="C93" s="104" t="s">
        <v>548</v>
      </c>
      <c r="D93" s="39">
        <v>12</v>
      </c>
      <c r="E93" s="70">
        <v>120000</v>
      </c>
      <c r="F93" s="124">
        <f t="shared" si="0"/>
        <v>1440000</v>
      </c>
      <c r="G93" s="94"/>
    </row>
    <row r="94" spans="1:7" ht="22.5" customHeight="1">
      <c r="A94" s="103">
        <v>90</v>
      </c>
      <c r="B94" s="100" t="s">
        <v>565</v>
      </c>
      <c r="C94" s="104" t="s">
        <v>549</v>
      </c>
      <c r="D94" s="39">
        <v>10</v>
      </c>
      <c r="E94" s="70">
        <v>120000</v>
      </c>
      <c r="F94" s="124">
        <f t="shared" si="0"/>
        <v>1200000</v>
      </c>
      <c r="G94" s="94"/>
    </row>
    <row r="95" spans="1:7" ht="22.5" customHeight="1">
      <c r="A95" s="103">
        <v>91</v>
      </c>
      <c r="B95" s="100" t="s">
        <v>565</v>
      </c>
      <c r="C95" s="104" t="s">
        <v>550</v>
      </c>
      <c r="D95" s="39">
        <v>11</v>
      </c>
      <c r="E95" s="70">
        <v>120000</v>
      </c>
      <c r="F95" s="124">
        <f t="shared" si="0"/>
        <v>1320000</v>
      </c>
      <c r="G95" s="94"/>
    </row>
    <row r="96" spans="1:7" ht="22.5" customHeight="1">
      <c r="A96" s="103">
        <v>92</v>
      </c>
      <c r="B96" s="100" t="s">
        <v>565</v>
      </c>
      <c r="C96" s="104" t="s">
        <v>551</v>
      </c>
      <c r="D96" s="39">
        <v>11</v>
      </c>
      <c r="E96" s="70">
        <v>120000</v>
      </c>
      <c r="F96" s="124">
        <f t="shared" si="0"/>
        <v>1320000</v>
      </c>
      <c r="G96" s="94"/>
    </row>
    <row r="97" spans="1:7" ht="22.5" customHeight="1">
      <c r="A97" s="103">
        <v>93</v>
      </c>
      <c r="B97" s="100" t="s">
        <v>565</v>
      </c>
      <c r="C97" s="104" t="s">
        <v>552</v>
      </c>
      <c r="D97" s="39">
        <v>10</v>
      </c>
      <c r="E97" s="70">
        <v>120000</v>
      </c>
      <c r="F97" s="124">
        <f t="shared" si="0"/>
        <v>1200000</v>
      </c>
      <c r="G97" s="94"/>
    </row>
    <row r="98" spans="1:7" ht="22.5" customHeight="1">
      <c r="A98" s="103">
        <v>94</v>
      </c>
      <c r="B98" s="100" t="s">
        <v>565</v>
      </c>
      <c r="C98" s="104" t="s">
        <v>553</v>
      </c>
      <c r="D98" s="39">
        <v>9</v>
      </c>
      <c r="E98" s="70">
        <v>120000</v>
      </c>
      <c r="F98" s="124">
        <f t="shared" si="0"/>
        <v>1080000</v>
      </c>
      <c r="G98" s="94"/>
    </row>
    <row r="99" spans="1:7" ht="22.5" customHeight="1">
      <c r="A99" s="103">
        <v>95</v>
      </c>
      <c r="B99" s="100" t="s">
        <v>565</v>
      </c>
      <c r="C99" s="104" t="s">
        <v>554</v>
      </c>
      <c r="D99" s="39">
        <v>9</v>
      </c>
      <c r="E99" s="70">
        <v>120000</v>
      </c>
      <c r="F99" s="124">
        <f t="shared" si="0"/>
        <v>1080000</v>
      </c>
      <c r="G99" s="94"/>
    </row>
    <row r="100" spans="1:7" ht="22.5" customHeight="1">
      <c r="A100" s="103">
        <v>96</v>
      </c>
      <c r="B100" s="100" t="s">
        <v>565</v>
      </c>
      <c r="C100" s="104" t="s">
        <v>555</v>
      </c>
      <c r="D100" s="39">
        <v>11</v>
      </c>
      <c r="E100" s="70">
        <v>120000</v>
      </c>
      <c r="F100" s="124">
        <f t="shared" si="0"/>
        <v>1320000</v>
      </c>
      <c r="G100" s="94"/>
    </row>
    <row r="101" spans="1:7" ht="22.5" customHeight="1">
      <c r="A101" s="103">
        <v>97</v>
      </c>
      <c r="B101" s="100" t="s">
        <v>565</v>
      </c>
      <c r="C101" s="104" t="s">
        <v>556</v>
      </c>
      <c r="D101" s="39">
        <v>5</v>
      </c>
      <c r="E101" s="70">
        <v>120000</v>
      </c>
      <c r="F101" s="124">
        <f t="shared" si="0"/>
        <v>600000</v>
      </c>
      <c r="G101" s="94"/>
    </row>
    <row r="102" spans="1:7" ht="22.5" customHeight="1">
      <c r="A102" s="103">
        <v>98</v>
      </c>
      <c r="B102" s="100" t="s">
        <v>565</v>
      </c>
      <c r="C102" s="104" t="s">
        <v>557</v>
      </c>
      <c r="D102" s="39">
        <v>4</v>
      </c>
      <c r="E102" s="70">
        <v>120000</v>
      </c>
      <c r="F102" s="124">
        <f t="shared" si="0"/>
        <v>480000</v>
      </c>
      <c r="G102" s="94"/>
    </row>
    <row r="103" spans="1:7" ht="22.5" customHeight="1">
      <c r="A103" s="103">
        <v>99</v>
      </c>
      <c r="B103" s="100" t="s">
        <v>565</v>
      </c>
      <c r="C103" s="104" t="s">
        <v>558</v>
      </c>
      <c r="D103" s="39">
        <v>15</v>
      </c>
      <c r="E103" s="70">
        <v>200000</v>
      </c>
      <c r="F103" s="124">
        <f t="shared" si="0"/>
        <v>3000000</v>
      </c>
      <c r="G103" s="94"/>
    </row>
    <row r="104" spans="1:7" ht="22.5" customHeight="1">
      <c r="A104" s="103">
        <v>100</v>
      </c>
      <c r="B104" s="100" t="s">
        <v>565</v>
      </c>
      <c r="C104" s="104" t="s">
        <v>559</v>
      </c>
      <c r="D104" s="39">
        <v>15</v>
      </c>
      <c r="E104" s="70">
        <v>200000</v>
      </c>
      <c r="F104" s="124">
        <f t="shared" si="0"/>
        <v>3000000</v>
      </c>
      <c r="G104" s="94"/>
    </row>
    <row r="105" spans="1:7" ht="22.5" customHeight="1">
      <c r="A105" s="103">
        <v>101</v>
      </c>
      <c r="B105" s="100" t="s">
        <v>565</v>
      </c>
      <c r="C105" s="104" t="s">
        <v>560</v>
      </c>
      <c r="D105" s="39">
        <v>15</v>
      </c>
      <c r="E105" s="70">
        <v>200000</v>
      </c>
      <c r="F105" s="124">
        <f t="shared" si="0"/>
        <v>3000000</v>
      </c>
      <c r="G105" s="94"/>
    </row>
    <row r="106" spans="1:7" ht="22.5" customHeight="1">
      <c r="A106" s="103">
        <v>102</v>
      </c>
      <c r="B106" s="100" t="s">
        <v>565</v>
      </c>
      <c r="C106" s="104" t="s">
        <v>570</v>
      </c>
      <c r="D106" s="39">
        <v>15</v>
      </c>
      <c r="E106" s="70">
        <v>200000</v>
      </c>
      <c r="F106" s="124">
        <f t="shared" si="0"/>
        <v>3000000</v>
      </c>
      <c r="G106" s="94"/>
    </row>
    <row r="107" spans="1:7" ht="22.5" customHeight="1">
      <c r="A107" s="103">
        <v>103</v>
      </c>
      <c r="B107" s="100" t="s">
        <v>565</v>
      </c>
      <c r="C107" s="104" t="s">
        <v>571</v>
      </c>
      <c r="D107" s="39">
        <v>15</v>
      </c>
      <c r="E107" s="70">
        <v>200000</v>
      </c>
      <c r="F107" s="124">
        <f t="shared" si="0"/>
        <v>3000000</v>
      </c>
      <c r="G107" s="94"/>
    </row>
    <row r="108" spans="1:7" ht="22.5" customHeight="1">
      <c r="A108" s="103">
        <v>104</v>
      </c>
      <c r="B108" s="100" t="s">
        <v>565</v>
      </c>
      <c r="C108" s="104" t="s">
        <v>563</v>
      </c>
      <c r="D108" s="39">
        <v>30</v>
      </c>
      <c r="E108" s="70">
        <v>100000</v>
      </c>
      <c r="F108" s="124">
        <f t="shared" si="0"/>
        <v>3000000</v>
      </c>
      <c r="G108" s="94"/>
    </row>
    <row r="109" spans="1:7" ht="22.5" customHeight="1">
      <c r="A109" s="103">
        <v>105</v>
      </c>
      <c r="B109" s="100" t="s">
        <v>565</v>
      </c>
      <c r="C109" s="104" t="s">
        <v>564</v>
      </c>
      <c r="D109" s="39">
        <v>30</v>
      </c>
      <c r="E109" s="70">
        <v>100000</v>
      </c>
      <c r="F109" s="124">
        <f t="shared" si="0"/>
        <v>3000000</v>
      </c>
      <c r="G109" s="94"/>
    </row>
    <row r="110" spans="1:7" ht="22.5" customHeight="1">
      <c r="A110" s="103">
        <v>106</v>
      </c>
      <c r="B110" s="100" t="s">
        <v>565</v>
      </c>
      <c r="C110" s="104" t="s">
        <v>572</v>
      </c>
      <c r="D110" s="39">
        <v>15</v>
      </c>
      <c r="E110" s="70">
        <v>200000</v>
      </c>
      <c r="F110" s="124">
        <f t="shared" si="0"/>
        <v>3000000</v>
      </c>
      <c r="G110" s="94"/>
    </row>
    <row r="111" spans="1:7" ht="22.5" customHeight="1">
      <c r="A111" s="103">
        <v>107</v>
      </c>
      <c r="B111" s="100" t="s">
        <v>565</v>
      </c>
      <c r="C111" s="104" t="s">
        <v>573</v>
      </c>
      <c r="D111" s="39">
        <v>15</v>
      </c>
      <c r="E111" s="70">
        <v>200000</v>
      </c>
      <c r="F111" s="124">
        <f t="shared" si="0"/>
        <v>3000000</v>
      </c>
      <c r="G111" s="94"/>
    </row>
    <row r="112" spans="1:7" ht="22.5" customHeight="1">
      <c r="A112" s="103">
        <v>108</v>
      </c>
      <c r="B112" s="100" t="s">
        <v>565</v>
      </c>
      <c r="C112" s="104" t="s">
        <v>574</v>
      </c>
      <c r="D112" s="39">
        <v>30</v>
      </c>
      <c r="E112" s="70">
        <v>83334</v>
      </c>
      <c r="F112" s="124">
        <f t="shared" si="0"/>
        <v>2500020</v>
      </c>
      <c r="G112" s="94"/>
    </row>
    <row r="113" spans="1:7" ht="22.5" customHeight="1">
      <c r="A113" s="103">
        <v>109</v>
      </c>
      <c r="B113" s="100" t="s">
        <v>565</v>
      </c>
      <c r="C113" s="104" t="s">
        <v>562</v>
      </c>
      <c r="D113" s="39">
        <v>30</v>
      </c>
      <c r="E113" s="70">
        <v>83334</v>
      </c>
      <c r="F113" s="124">
        <f t="shared" si="0"/>
        <v>2500020</v>
      </c>
      <c r="G113" s="94"/>
    </row>
    <row r="114" spans="1:7" ht="22.5" customHeight="1">
      <c r="A114" s="103"/>
      <c r="B114" s="119"/>
      <c r="C114" s="105"/>
      <c r="D114" s="91"/>
      <c r="E114" s="93" t="s">
        <v>575</v>
      </c>
      <c r="F114" s="93">
        <f>SUM(F5:F113)</f>
        <v>297080040</v>
      </c>
      <c r="G114" s="94"/>
    </row>
    <row r="115" spans="1:7" ht="15.75" customHeight="1">
      <c r="A115" s="26"/>
      <c r="B115" s="120"/>
      <c r="C115" s="26"/>
      <c r="D115" s="125"/>
      <c r="E115" s="97"/>
      <c r="F115" s="126"/>
      <c r="G115" s="27"/>
    </row>
    <row r="116" spans="1:7" ht="48" customHeight="1">
      <c r="A116" s="26"/>
      <c r="B116" s="120"/>
      <c r="C116" s="26"/>
      <c r="D116" s="125"/>
      <c r="E116" s="97"/>
      <c r="F116" s="126"/>
      <c r="G116" s="27"/>
    </row>
    <row r="117" spans="1:7" ht="36" customHeight="1">
      <c r="A117" s="26"/>
      <c r="B117" s="120"/>
      <c r="C117" s="26"/>
      <c r="D117" s="125"/>
      <c r="E117" s="97"/>
      <c r="F117" s="126"/>
      <c r="G117" s="27"/>
    </row>
    <row r="118" spans="1:7" ht="15.75" customHeight="1">
      <c r="A118" s="26"/>
      <c r="B118" s="120"/>
      <c r="C118" s="26"/>
      <c r="D118" s="125"/>
      <c r="E118" s="97"/>
      <c r="F118" s="126"/>
      <c r="G118" s="27"/>
    </row>
    <row r="119" spans="1:7" ht="15.75" customHeight="1">
      <c r="A119" s="26"/>
      <c r="B119" s="120"/>
      <c r="C119" s="26"/>
      <c r="D119" s="125"/>
      <c r="E119" s="97"/>
      <c r="F119" s="126"/>
      <c r="G119" s="27"/>
    </row>
    <row r="120" spans="1:7" ht="15.75" customHeight="1">
      <c r="A120" s="26"/>
      <c r="B120" s="120"/>
      <c r="C120" s="26"/>
      <c r="D120" s="125"/>
      <c r="E120" s="97"/>
      <c r="F120" s="126"/>
      <c r="G120" s="27"/>
    </row>
    <row r="121" spans="1:7" ht="1.5" customHeight="1">
      <c r="A121" s="26"/>
      <c r="B121" s="120"/>
      <c r="C121" s="26"/>
      <c r="D121" s="125"/>
      <c r="E121" s="97"/>
      <c r="F121" s="126"/>
      <c r="G121" s="27"/>
    </row>
    <row r="122" spans="1:7" ht="15.75" customHeight="1">
      <c r="A122" s="26"/>
      <c r="B122" s="120"/>
      <c r="C122" s="26"/>
      <c r="D122" s="125"/>
      <c r="E122" s="97"/>
      <c r="F122" s="126"/>
      <c r="G122" s="27"/>
    </row>
    <row r="123" spans="1:7" ht="15.75" customHeight="1">
      <c r="A123" s="26"/>
      <c r="B123" s="120"/>
      <c r="C123" s="26"/>
      <c r="D123" s="125"/>
      <c r="E123" s="97"/>
      <c r="F123" s="126"/>
      <c r="G123" s="27"/>
    </row>
    <row r="124" spans="1:7" ht="15.75" customHeight="1">
      <c r="A124" s="26"/>
      <c r="B124" s="120"/>
      <c r="C124" s="26"/>
      <c r="D124" s="125"/>
      <c r="E124" s="97"/>
      <c r="F124" s="126"/>
      <c r="G124" s="27"/>
    </row>
    <row r="125" spans="1:7" ht="15.75" customHeight="1">
      <c r="A125" s="26"/>
      <c r="B125" s="120"/>
      <c r="C125" s="26"/>
      <c r="D125" s="125"/>
      <c r="E125" s="97"/>
      <c r="F125" s="126"/>
      <c r="G125" s="27"/>
    </row>
    <row r="126" spans="1:7" ht="15.75" customHeight="1">
      <c r="A126" s="26"/>
      <c r="B126" s="120"/>
      <c r="C126" s="26"/>
      <c r="D126" s="125"/>
      <c r="E126" s="97"/>
      <c r="F126" s="126"/>
      <c r="G126" s="27"/>
    </row>
    <row r="127" spans="1:7" ht="15.75" customHeight="1">
      <c r="A127" s="26"/>
      <c r="B127" s="120"/>
      <c r="C127" s="26"/>
      <c r="D127" s="125"/>
      <c r="E127" s="97"/>
      <c r="F127" s="126"/>
      <c r="G127" s="27"/>
    </row>
    <row r="128" spans="1:7" ht="15.75" customHeight="1">
      <c r="A128" s="26"/>
      <c r="B128" s="120"/>
      <c r="C128" s="26"/>
      <c r="D128" s="125"/>
      <c r="E128" s="97"/>
      <c r="F128" s="126"/>
      <c r="G128" s="27"/>
    </row>
    <row r="129" spans="1:7" ht="15.75" customHeight="1">
      <c r="A129" s="26"/>
      <c r="B129" s="120"/>
      <c r="C129" s="26"/>
      <c r="D129" s="125"/>
      <c r="E129" s="97"/>
      <c r="F129" s="126"/>
      <c r="G129" s="27"/>
    </row>
    <row r="130" spans="1:7" ht="15.75" customHeight="1">
      <c r="A130" s="26"/>
      <c r="B130" s="121"/>
      <c r="C130" s="26"/>
      <c r="D130" s="125"/>
      <c r="E130" s="97"/>
      <c r="F130" s="126"/>
      <c r="G130" s="27"/>
    </row>
    <row r="131" spans="1:7" ht="15.75" customHeight="1">
      <c r="A131" s="26"/>
      <c r="B131" s="121"/>
      <c r="C131" s="26"/>
      <c r="D131" s="125"/>
      <c r="E131" s="97"/>
      <c r="F131" s="126"/>
      <c r="G131" s="27"/>
    </row>
    <row r="132" spans="1:7" ht="15.75" customHeight="1">
      <c r="A132" s="26"/>
      <c r="B132" s="121"/>
      <c r="C132" s="26"/>
      <c r="D132" s="125"/>
      <c r="E132" s="97"/>
      <c r="F132" s="126"/>
      <c r="G132" s="27"/>
    </row>
    <row r="133" spans="1:7" ht="15.75" customHeight="1">
      <c r="A133" s="26"/>
      <c r="B133" s="121"/>
      <c r="C133" s="26"/>
      <c r="D133" s="125"/>
      <c r="E133" s="97"/>
      <c r="F133" s="126"/>
      <c r="G133" s="27"/>
    </row>
    <row r="134" spans="1:7" ht="15.75" customHeight="1">
      <c r="A134" s="26"/>
      <c r="B134" s="121"/>
      <c r="C134" s="26"/>
      <c r="D134" s="125"/>
      <c r="E134" s="97"/>
      <c r="F134" s="126"/>
      <c r="G134" s="27"/>
    </row>
    <row r="135" spans="1:7" ht="15.75" customHeight="1">
      <c r="A135" s="26"/>
      <c r="B135" s="121"/>
      <c r="C135" s="26"/>
      <c r="D135" s="125"/>
      <c r="E135" s="97"/>
      <c r="F135" s="126"/>
      <c r="G135" s="27"/>
    </row>
    <row r="136" spans="1:7" ht="15.75" customHeight="1">
      <c r="A136" s="26"/>
      <c r="B136" s="121"/>
      <c r="C136" s="26"/>
      <c r="D136" s="125"/>
      <c r="E136" s="97"/>
      <c r="F136" s="126"/>
      <c r="G136" s="27"/>
    </row>
    <row r="137" spans="1:7" ht="15.75" customHeight="1">
      <c r="A137" s="26"/>
      <c r="B137" s="121"/>
      <c r="C137" s="26"/>
      <c r="D137" s="125"/>
      <c r="E137" s="97"/>
      <c r="F137" s="126"/>
      <c r="G137" s="27"/>
    </row>
    <row r="138" spans="1:7" ht="15.75" customHeight="1">
      <c r="A138" s="26"/>
      <c r="B138" s="121"/>
      <c r="C138" s="26"/>
      <c r="D138" s="125"/>
      <c r="E138" s="97"/>
      <c r="F138" s="126"/>
      <c r="G138" s="27"/>
    </row>
    <row r="139" spans="1:7" ht="15.75" customHeight="1">
      <c r="A139" s="26"/>
      <c r="B139" s="121"/>
      <c r="C139" s="26"/>
      <c r="D139" s="125"/>
      <c r="E139" s="97"/>
      <c r="F139" s="126"/>
      <c r="G139" s="27"/>
    </row>
    <row r="140" spans="1:7" ht="15.75" customHeight="1">
      <c r="A140" s="26"/>
      <c r="B140" s="121"/>
      <c r="C140" s="26"/>
      <c r="D140" s="125"/>
      <c r="E140" s="97"/>
      <c r="F140" s="126"/>
      <c r="G140" s="27"/>
    </row>
    <row r="141" spans="1:7" ht="15.75" customHeight="1">
      <c r="A141" s="26"/>
      <c r="B141" s="121"/>
      <c r="C141" s="26"/>
      <c r="D141" s="125"/>
      <c r="E141" s="97"/>
      <c r="F141" s="126"/>
      <c r="G141" s="27"/>
    </row>
    <row r="142" spans="1:7" ht="15.75" customHeight="1">
      <c r="A142" s="26"/>
      <c r="B142" s="121"/>
      <c r="C142" s="26"/>
      <c r="D142" s="125"/>
      <c r="E142" s="97"/>
      <c r="F142" s="126"/>
      <c r="G142" s="27"/>
    </row>
    <row r="143" spans="1:7" ht="15.75" customHeight="1">
      <c r="A143" s="26"/>
      <c r="B143" s="121"/>
      <c r="C143" s="26"/>
      <c r="D143" s="125"/>
      <c r="E143" s="97"/>
      <c r="F143" s="126"/>
      <c r="G143" s="27"/>
    </row>
    <row r="144" spans="1:7" ht="15.75" customHeight="1">
      <c r="A144" s="26"/>
      <c r="B144" s="121"/>
      <c r="C144" s="26"/>
      <c r="D144" s="125"/>
      <c r="E144" s="97"/>
      <c r="F144" s="126"/>
      <c r="G144" s="27"/>
    </row>
    <row r="145" spans="1:7" ht="15.75" customHeight="1">
      <c r="A145" s="26"/>
      <c r="B145" s="121"/>
      <c r="C145" s="26"/>
      <c r="D145" s="125"/>
      <c r="E145" s="97"/>
      <c r="F145" s="126"/>
      <c r="G145" s="27"/>
    </row>
    <row r="146" spans="1:7" ht="15.75" customHeight="1">
      <c r="A146" s="26"/>
      <c r="B146" s="121"/>
      <c r="C146" s="26"/>
      <c r="D146" s="125"/>
      <c r="E146" s="97"/>
      <c r="F146" s="126"/>
      <c r="G146" s="27"/>
    </row>
    <row r="147" spans="1:7" ht="15.75" customHeight="1">
      <c r="A147" s="26"/>
      <c r="B147" s="121"/>
      <c r="C147" s="26"/>
      <c r="D147" s="125"/>
      <c r="E147" s="97"/>
      <c r="F147" s="126"/>
      <c r="G147" s="27"/>
    </row>
    <row r="148" spans="1:7" ht="15.75" customHeight="1">
      <c r="A148" s="26"/>
      <c r="B148" s="121"/>
      <c r="C148" s="26"/>
      <c r="D148" s="125"/>
      <c r="E148" s="97"/>
      <c r="F148" s="126"/>
      <c r="G148" s="27"/>
    </row>
    <row r="149" spans="1:7" ht="15.75" customHeight="1">
      <c r="A149" s="26"/>
      <c r="B149" s="121"/>
      <c r="C149" s="26"/>
      <c r="D149" s="125"/>
      <c r="E149" s="97"/>
      <c r="F149" s="126"/>
      <c r="G149" s="27"/>
    </row>
    <row r="150" spans="1:7" ht="15.75" customHeight="1">
      <c r="A150" s="26"/>
      <c r="B150" s="121"/>
      <c r="C150" s="26"/>
      <c r="D150" s="125"/>
      <c r="E150" s="97"/>
      <c r="F150" s="126"/>
      <c r="G150" s="27"/>
    </row>
    <row r="151" spans="1:7" ht="15.75" customHeight="1">
      <c r="A151" s="26"/>
      <c r="B151" s="121"/>
      <c r="C151" s="26"/>
      <c r="D151" s="125"/>
      <c r="E151" s="97"/>
      <c r="F151" s="126"/>
      <c r="G151" s="27"/>
    </row>
    <row r="152" spans="1:7" ht="15.75" customHeight="1">
      <c r="A152" s="26"/>
      <c r="B152" s="121"/>
      <c r="C152" s="26"/>
      <c r="D152" s="125"/>
      <c r="E152" s="97"/>
      <c r="F152" s="126"/>
      <c r="G152" s="27"/>
    </row>
    <row r="153" spans="1:7" ht="15.75" customHeight="1">
      <c r="A153" s="26"/>
      <c r="B153" s="121"/>
      <c r="C153" s="26"/>
      <c r="D153" s="125"/>
      <c r="E153" s="97"/>
      <c r="F153" s="126"/>
      <c r="G153" s="27"/>
    </row>
    <row r="154" spans="1:7" ht="15.75" customHeight="1">
      <c r="A154" s="26"/>
      <c r="B154" s="121"/>
      <c r="C154" s="26"/>
      <c r="D154" s="125"/>
      <c r="E154" s="97"/>
      <c r="F154" s="126"/>
      <c r="G154" s="27"/>
    </row>
    <row r="155" spans="1:7" ht="15.75" customHeight="1">
      <c r="A155" s="26"/>
      <c r="B155" s="121"/>
      <c r="C155" s="26"/>
      <c r="D155" s="125"/>
      <c r="E155" s="97"/>
      <c r="F155" s="126"/>
      <c r="G155" s="27"/>
    </row>
    <row r="156" spans="1:7" ht="15.75" customHeight="1">
      <c r="A156" s="26"/>
      <c r="B156" s="121"/>
      <c r="C156" s="26"/>
      <c r="D156" s="125"/>
      <c r="E156" s="97"/>
      <c r="F156" s="126"/>
      <c r="G156" s="27"/>
    </row>
    <row r="157" spans="1:7" ht="15.75" customHeight="1">
      <c r="A157" s="26"/>
      <c r="B157" s="121"/>
      <c r="C157" s="26"/>
      <c r="D157" s="125"/>
      <c r="E157" s="97"/>
      <c r="F157" s="126"/>
      <c r="G157" s="27"/>
    </row>
    <row r="158" spans="1:7" ht="15.75" customHeight="1">
      <c r="A158" s="26"/>
      <c r="B158" s="121"/>
      <c r="C158" s="26"/>
      <c r="D158" s="125"/>
      <c r="E158" s="97"/>
      <c r="F158" s="126"/>
      <c r="G158" s="27"/>
    </row>
    <row r="159" spans="1:7" ht="15.75" customHeight="1">
      <c r="A159" s="26"/>
      <c r="B159" s="121"/>
      <c r="C159" s="26"/>
      <c r="D159" s="125"/>
      <c r="E159" s="97"/>
      <c r="F159" s="126"/>
      <c r="G159" s="27"/>
    </row>
    <row r="160" spans="1:7" ht="15.75" customHeight="1">
      <c r="A160" s="26"/>
      <c r="B160" s="121"/>
      <c r="C160" s="26"/>
      <c r="D160" s="125"/>
      <c r="E160" s="97"/>
      <c r="F160" s="126"/>
      <c r="G160" s="27"/>
    </row>
    <row r="161" spans="1:7" ht="15.75" customHeight="1">
      <c r="A161" s="26"/>
      <c r="B161" s="121"/>
      <c r="C161" s="26"/>
      <c r="D161" s="125"/>
      <c r="E161" s="97"/>
      <c r="F161" s="126"/>
      <c r="G161" s="27"/>
    </row>
    <row r="162" spans="1:7" ht="15.75" customHeight="1">
      <c r="A162" s="26"/>
      <c r="B162" s="121"/>
      <c r="C162" s="26"/>
      <c r="D162" s="125"/>
      <c r="E162" s="97"/>
      <c r="F162" s="126"/>
      <c r="G162" s="27"/>
    </row>
    <row r="163" spans="1:7" ht="15.75" customHeight="1">
      <c r="A163" s="26"/>
      <c r="B163" s="121"/>
      <c r="C163" s="26"/>
      <c r="D163" s="125"/>
      <c r="E163" s="97"/>
      <c r="F163" s="126"/>
      <c r="G163" s="27"/>
    </row>
    <row r="164" spans="1:7" ht="15.75" customHeight="1">
      <c r="A164" s="26"/>
      <c r="B164" s="121"/>
      <c r="C164" s="26"/>
      <c r="D164" s="125"/>
      <c r="E164" s="97"/>
      <c r="F164" s="126"/>
      <c r="G164" s="27"/>
    </row>
    <row r="165" spans="1:7" ht="15.75" customHeight="1">
      <c r="A165" s="26"/>
      <c r="B165" s="121"/>
      <c r="C165" s="26"/>
      <c r="D165" s="125"/>
      <c r="E165" s="97"/>
      <c r="F165" s="126"/>
      <c r="G165" s="27"/>
    </row>
    <row r="166" spans="1:7" ht="15.75" customHeight="1">
      <c r="A166" s="26"/>
      <c r="B166" s="121"/>
      <c r="C166" s="26"/>
      <c r="D166" s="125"/>
      <c r="E166" s="97"/>
      <c r="F166" s="126"/>
      <c r="G166" s="27"/>
    </row>
    <row r="167" spans="1:7" ht="15.75" customHeight="1">
      <c r="A167" s="26"/>
      <c r="B167" s="121"/>
      <c r="C167" s="26"/>
      <c r="D167" s="125"/>
      <c r="E167" s="97"/>
      <c r="F167" s="126"/>
      <c r="G167" s="27"/>
    </row>
    <row r="168" spans="1:7" ht="15.75" customHeight="1">
      <c r="A168" s="26"/>
      <c r="B168" s="121"/>
      <c r="C168" s="26"/>
      <c r="D168" s="125"/>
      <c r="E168" s="97"/>
      <c r="F168" s="126"/>
      <c r="G168" s="27"/>
    </row>
    <row r="169" spans="1:7" ht="15.75" customHeight="1">
      <c r="A169" s="26"/>
      <c r="B169" s="121"/>
      <c r="C169" s="26"/>
      <c r="D169" s="125"/>
      <c r="E169" s="97"/>
      <c r="F169" s="126"/>
      <c r="G169" s="27"/>
    </row>
    <row r="170" spans="1:7" ht="15.75" customHeight="1">
      <c r="A170" s="26"/>
      <c r="B170" s="121"/>
      <c r="C170" s="26"/>
      <c r="D170" s="125"/>
      <c r="E170" s="97"/>
      <c r="F170" s="126"/>
      <c r="G170" s="27"/>
    </row>
    <row r="171" spans="1:7" ht="15.75" customHeight="1">
      <c r="A171" s="26"/>
      <c r="B171" s="121"/>
      <c r="C171" s="26"/>
      <c r="D171" s="125"/>
      <c r="E171" s="97"/>
      <c r="F171" s="126"/>
      <c r="G171" s="27"/>
    </row>
    <row r="172" spans="1:7" ht="15.75" customHeight="1">
      <c r="A172" s="26"/>
      <c r="B172" s="121"/>
      <c r="C172" s="26"/>
      <c r="D172" s="125"/>
      <c r="E172" s="97"/>
      <c r="F172" s="126"/>
      <c r="G172" s="27"/>
    </row>
    <row r="173" spans="1:7" ht="15.75" customHeight="1">
      <c r="A173" s="26"/>
      <c r="B173" s="121"/>
      <c r="C173" s="26"/>
      <c r="D173" s="125"/>
      <c r="E173" s="97"/>
      <c r="F173" s="126"/>
      <c r="G173" s="27"/>
    </row>
    <row r="174" spans="1:7" ht="15.75" customHeight="1">
      <c r="A174" s="26"/>
      <c r="B174" s="121"/>
      <c r="C174" s="26"/>
      <c r="D174" s="125"/>
      <c r="E174" s="97"/>
      <c r="F174" s="126"/>
      <c r="G174" s="27"/>
    </row>
    <row r="175" spans="1:7" ht="15.75" customHeight="1">
      <c r="A175" s="26"/>
      <c r="B175" s="121"/>
      <c r="C175" s="26"/>
      <c r="D175" s="125"/>
      <c r="E175" s="97"/>
      <c r="F175" s="126"/>
      <c r="G175" s="27"/>
    </row>
    <row r="176" spans="1:7" ht="15.75" customHeight="1">
      <c r="A176" s="26"/>
      <c r="B176" s="121"/>
      <c r="C176" s="26"/>
      <c r="D176" s="125"/>
      <c r="E176" s="97"/>
      <c r="F176" s="126"/>
      <c r="G176" s="27"/>
    </row>
    <row r="177" spans="1:7" ht="15.75" customHeight="1">
      <c r="A177" s="26"/>
      <c r="B177" s="121"/>
      <c r="C177" s="26"/>
      <c r="D177" s="125"/>
      <c r="E177" s="97"/>
      <c r="F177" s="126"/>
      <c r="G177" s="27"/>
    </row>
    <row r="178" spans="1:7" ht="15.75" customHeight="1">
      <c r="A178" s="26"/>
      <c r="B178" s="121"/>
      <c r="C178" s="26"/>
      <c r="D178" s="125"/>
      <c r="E178" s="97"/>
      <c r="F178" s="126"/>
      <c r="G178" s="27"/>
    </row>
    <row r="179" spans="1:7" ht="15.75" customHeight="1">
      <c r="A179" s="26"/>
      <c r="B179" s="121"/>
      <c r="C179" s="26"/>
      <c r="D179" s="125"/>
      <c r="E179" s="97"/>
      <c r="F179" s="126"/>
      <c r="G179" s="27"/>
    </row>
    <row r="180" spans="1:7" ht="15.75" customHeight="1">
      <c r="A180" s="26"/>
      <c r="B180" s="121"/>
      <c r="C180" s="26"/>
      <c r="D180" s="125"/>
      <c r="E180" s="97"/>
      <c r="F180" s="126"/>
      <c r="G180" s="27"/>
    </row>
    <row r="181" spans="1:7" ht="15.75" customHeight="1">
      <c r="A181" s="26"/>
      <c r="B181" s="121"/>
      <c r="C181" s="26"/>
      <c r="D181" s="125"/>
      <c r="E181" s="97"/>
      <c r="F181" s="126"/>
      <c r="G181" s="27"/>
    </row>
    <row r="182" spans="1:7" ht="15.75" customHeight="1">
      <c r="A182" s="26"/>
      <c r="B182" s="121"/>
      <c r="C182" s="26"/>
      <c r="D182" s="125"/>
      <c r="E182" s="97"/>
      <c r="F182" s="126"/>
      <c r="G182" s="27"/>
    </row>
    <row r="183" spans="1:7" ht="15.75" customHeight="1">
      <c r="A183" s="26"/>
      <c r="B183" s="121"/>
      <c r="C183" s="26"/>
      <c r="D183" s="125"/>
      <c r="E183" s="97"/>
      <c r="F183" s="126"/>
      <c r="G183" s="27"/>
    </row>
    <row r="184" spans="1:7" ht="15.75" customHeight="1">
      <c r="A184" s="26"/>
      <c r="B184" s="121"/>
      <c r="C184" s="26"/>
      <c r="D184" s="125"/>
      <c r="E184" s="97"/>
      <c r="F184" s="126"/>
      <c r="G184" s="27"/>
    </row>
    <row r="185" spans="1:7" ht="15.75" customHeight="1">
      <c r="A185" s="26"/>
      <c r="B185" s="121"/>
      <c r="C185" s="26"/>
      <c r="D185" s="125"/>
      <c r="E185" s="97"/>
      <c r="F185" s="126"/>
      <c r="G185" s="27"/>
    </row>
    <row r="186" spans="1:7" ht="15.75" customHeight="1">
      <c r="A186" s="26"/>
      <c r="B186" s="121"/>
      <c r="C186" s="26"/>
      <c r="D186" s="125"/>
      <c r="E186" s="97"/>
      <c r="F186" s="126"/>
      <c r="G186" s="27"/>
    </row>
    <row r="187" spans="1:7" ht="15.75" customHeight="1">
      <c r="A187" s="26"/>
      <c r="B187" s="121"/>
      <c r="C187" s="26"/>
      <c r="D187" s="125"/>
      <c r="E187" s="97"/>
      <c r="F187" s="126"/>
      <c r="G187" s="27"/>
    </row>
    <row r="188" spans="1:7" ht="15.75" customHeight="1">
      <c r="A188" s="26"/>
      <c r="B188" s="121"/>
      <c r="C188" s="26"/>
      <c r="D188" s="125"/>
      <c r="E188" s="97"/>
      <c r="F188" s="126"/>
      <c r="G188" s="27"/>
    </row>
    <row r="189" spans="1:7" ht="15.75" customHeight="1">
      <c r="A189" s="26"/>
      <c r="B189" s="121"/>
      <c r="C189" s="26"/>
      <c r="D189" s="125"/>
      <c r="E189" s="97"/>
      <c r="F189" s="126"/>
      <c r="G189" s="27"/>
    </row>
    <row r="190" spans="1:7" ht="15.75" customHeight="1">
      <c r="A190" s="26"/>
      <c r="B190" s="121"/>
      <c r="C190" s="26"/>
      <c r="D190" s="125"/>
      <c r="E190" s="97"/>
      <c r="F190" s="126"/>
      <c r="G190" s="27"/>
    </row>
    <row r="191" spans="1:7" ht="15.75" customHeight="1">
      <c r="A191" s="26"/>
      <c r="B191" s="121"/>
      <c r="C191" s="26"/>
      <c r="D191" s="125"/>
      <c r="E191" s="97"/>
      <c r="F191" s="126"/>
      <c r="G191" s="27"/>
    </row>
    <row r="192" spans="1:7" ht="15.75" customHeight="1">
      <c r="A192" s="26"/>
      <c r="B192" s="121"/>
      <c r="C192" s="26"/>
      <c r="D192" s="125"/>
      <c r="E192" s="97"/>
      <c r="F192" s="126"/>
      <c r="G192" s="27"/>
    </row>
    <row r="193" spans="1:7" ht="15.75" customHeight="1">
      <c r="A193" s="26"/>
      <c r="B193" s="121"/>
      <c r="C193" s="26"/>
      <c r="D193" s="125"/>
      <c r="E193" s="97"/>
      <c r="F193" s="126"/>
      <c r="G193" s="27"/>
    </row>
    <row r="194" spans="1:7" ht="15.75" customHeight="1">
      <c r="A194" s="26"/>
      <c r="B194" s="121"/>
      <c r="C194" s="26"/>
      <c r="D194" s="125"/>
      <c r="E194" s="97"/>
      <c r="F194" s="126"/>
      <c r="G194" s="27"/>
    </row>
    <row r="195" spans="1:7" ht="15.75" customHeight="1">
      <c r="A195" s="26"/>
      <c r="B195" s="121"/>
      <c r="C195" s="26"/>
      <c r="D195" s="125"/>
      <c r="E195" s="97"/>
      <c r="F195" s="126"/>
      <c r="G195" s="27"/>
    </row>
    <row r="196" spans="1:7" ht="15.75" customHeight="1">
      <c r="A196" s="26"/>
      <c r="B196" s="121"/>
      <c r="C196" s="26"/>
      <c r="D196" s="125"/>
      <c r="E196" s="97"/>
      <c r="F196" s="126"/>
      <c r="G196" s="27"/>
    </row>
    <row r="197" spans="1:7" ht="15.75" customHeight="1">
      <c r="A197" s="26"/>
      <c r="B197" s="121"/>
      <c r="C197" s="26"/>
      <c r="D197" s="125"/>
      <c r="E197" s="97"/>
      <c r="F197" s="126"/>
      <c r="G197" s="27"/>
    </row>
    <row r="198" spans="1:7" ht="15.75" customHeight="1">
      <c r="A198" s="26"/>
      <c r="B198" s="121"/>
      <c r="C198" s="26"/>
      <c r="D198" s="125"/>
      <c r="E198" s="97"/>
      <c r="F198" s="126"/>
      <c r="G198" s="27"/>
    </row>
    <row r="199" spans="1:7" ht="15.75" customHeight="1">
      <c r="A199" s="26"/>
      <c r="B199" s="121"/>
      <c r="C199" s="26"/>
      <c r="D199" s="125"/>
      <c r="E199" s="97"/>
      <c r="F199" s="126"/>
      <c r="G199" s="27"/>
    </row>
    <row r="200" spans="1:7" ht="15.75" customHeight="1">
      <c r="A200" s="26"/>
      <c r="B200" s="121"/>
      <c r="C200" s="26"/>
      <c r="D200" s="125"/>
      <c r="E200" s="97"/>
      <c r="F200" s="126"/>
      <c r="G200" s="27"/>
    </row>
    <row r="201" spans="1:7" ht="15.75" customHeight="1">
      <c r="A201" s="26"/>
      <c r="B201" s="121"/>
      <c r="C201" s="26"/>
      <c r="D201" s="125"/>
      <c r="E201" s="97"/>
      <c r="F201" s="126"/>
      <c r="G201" s="27"/>
    </row>
    <row r="202" spans="1:7" ht="15.75" customHeight="1">
      <c r="A202" s="26"/>
      <c r="B202" s="121"/>
      <c r="C202" s="26"/>
      <c r="D202" s="125"/>
      <c r="E202" s="97"/>
      <c r="F202" s="126"/>
      <c r="G202" s="27"/>
    </row>
    <row r="203" spans="1:7" ht="15.75" customHeight="1">
      <c r="A203" s="26"/>
      <c r="B203" s="121"/>
      <c r="C203" s="26"/>
      <c r="D203" s="125"/>
      <c r="E203" s="97"/>
      <c r="F203" s="126"/>
      <c r="G203" s="27"/>
    </row>
    <row r="204" spans="1:7" ht="15.75" customHeight="1">
      <c r="A204" s="26"/>
      <c r="B204" s="121"/>
      <c r="C204" s="26"/>
      <c r="D204" s="125"/>
      <c r="E204" s="97"/>
      <c r="F204" s="126"/>
      <c r="G204" s="27"/>
    </row>
    <row r="205" spans="1:7" ht="15.75" customHeight="1">
      <c r="A205" s="26"/>
      <c r="B205" s="121"/>
      <c r="C205" s="26"/>
      <c r="D205" s="125"/>
      <c r="E205" s="97"/>
      <c r="F205" s="126"/>
      <c r="G205" s="27"/>
    </row>
    <row r="206" spans="1:7" ht="15.75" customHeight="1">
      <c r="A206" s="26"/>
      <c r="B206" s="121"/>
      <c r="C206" s="26"/>
      <c r="D206" s="125"/>
      <c r="E206" s="97"/>
      <c r="F206" s="126"/>
      <c r="G206" s="27"/>
    </row>
    <row r="207" spans="1:7" ht="15.75" customHeight="1">
      <c r="A207" s="26"/>
      <c r="B207" s="121"/>
      <c r="C207" s="26"/>
      <c r="D207" s="125"/>
      <c r="E207" s="97"/>
      <c r="F207" s="126"/>
      <c r="G207" s="27"/>
    </row>
    <row r="208" spans="1:7" ht="15.75" customHeight="1">
      <c r="A208" s="26"/>
      <c r="B208" s="121"/>
      <c r="C208" s="26"/>
      <c r="D208" s="125"/>
      <c r="E208" s="97"/>
      <c r="F208" s="126"/>
      <c r="G208" s="27"/>
    </row>
    <row r="209" spans="1:7" ht="15.75" customHeight="1">
      <c r="A209" s="26"/>
      <c r="B209" s="121"/>
      <c r="C209" s="26"/>
      <c r="D209" s="125"/>
      <c r="E209" s="97"/>
      <c r="F209" s="126"/>
      <c r="G209" s="27"/>
    </row>
    <row r="210" spans="1:7" ht="15.75" customHeight="1">
      <c r="A210" s="26"/>
      <c r="B210" s="121"/>
      <c r="C210" s="26"/>
      <c r="D210" s="125"/>
      <c r="E210" s="97"/>
      <c r="F210" s="126"/>
      <c r="G210" s="27"/>
    </row>
    <row r="211" spans="1:7" ht="15.75" customHeight="1">
      <c r="A211" s="26"/>
      <c r="B211" s="121"/>
      <c r="C211" s="26"/>
      <c r="D211" s="125"/>
      <c r="E211" s="97"/>
      <c r="F211" s="126"/>
      <c r="G211" s="27"/>
    </row>
    <row r="212" spans="1:7" ht="15.75" customHeight="1">
      <c r="A212" s="26"/>
      <c r="B212" s="121"/>
      <c r="C212" s="26"/>
      <c r="D212" s="125"/>
      <c r="E212" s="97"/>
      <c r="F212" s="126"/>
      <c r="G212" s="27"/>
    </row>
    <row r="213" spans="1:7" ht="15.75" customHeight="1">
      <c r="A213" s="26"/>
      <c r="B213" s="121"/>
      <c r="C213" s="26"/>
      <c r="D213" s="125"/>
      <c r="E213" s="97"/>
      <c r="F213" s="126"/>
      <c r="G213" s="27"/>
    </row>
    <row r="214" spans="1:7" ht="15.75" customHeight="1">
      <c r="A214" s="26"/>
      <c r="B214" s="121"/>
      <c r="C214" s="26"/>
      <c r="D214" s="125"/>
      <c r="E214" s="97"/>
      <c r="F214" s="126"/>
      <c r="G214" s="27"/>
    </row>
    <row r="215" spans="1:7" ht="15.75" customHeight="1">
      <c r="A215" s="26"/>
      <c r="B215" s="121"/>
      <c r="C215" s="26"/>
      <c r="D215" s="125"/>
      <c r="E215" s="97"/>
      <c r="F215" s="126"/>
      <c r="G215" s="27"/>
    </row>
    <row r="216" spans="1:7" ht="15.75" customHeight="1">
      <c r="A216" s="26"/>
      <c r="B216" s="121"/>
      <c r="C216" s="26"/>
      <c r="D216" s="125"/>
      <c r="E216" s="97"/>
      <c r="F216" s="126"/>
      <c r="G216" s="27"/>
    </row>
    <row r="217" spans="1:7" ht="15.75" customHeight="1">
      <c r="A217" s="26"/>
      <c r="B217" s="121"/>
      <c r="C217" s="26"/>
      <c r="D217" s="125"/>
      <c r="E217" s="97"/>
      <c r="F217" s="126"/>
      <c r="G217" s="27"/>
    </row>
    <row r="218" spans="1:7" ht="15.75" customHeight="1">
      <c r="A218" s="26"/>
      <c r="B218" s="121"/>
      <c r="C218" s="26"/>
      <c r="D218" s="125"/>
      <c r="E218" s="97"/>
      <c r="F218" s="126"/>
      <c r="G218" s="27"/>
    </row>
    <row r="219" spans="1:7" ht="15.75" customHeight="1">
      <c r="A219" s="26"/>
      <c r="B219" s="121"/>
      <c r="C219" s="26"/>
      <c r="D219" s="125"/>
      <c r="E219" s="97"/>
      <c r="F219" s="126"/>
      <c r="G219" s="27"/>
    </row>
    <row r="220" spans="1:7" ht="15.75" customHeight="1">
      <c r="A220" s="26"/>
      <c r="B220" s="121"/>
      <c r="C220" s="26"/>
      <c r="D220" s="125"/>
      <c r="E220" s="97"/>
      <c r="F220" s="126"/>
      <c r="G220" s="27"/>
    </row>
    <row r="221" spans="1:7" ht="15.75" customHeight="1">
      <c r="A221" s="26"/>
      <c r="B221" s="121"/>
      <c r="C221" s="26"/>
      <c r="D221" s="125"/>
      <c r="E221" s="97"/>
      <c r="F221" s="126"/>
      <c r="G221" s="27"/>
    </row>
    <row r="222" spans="1:7" ht="15.75" customHeight="1">
      <c r="A222" s="26"/>
      <c r="B222" s="121"/>
      <c r="C222" s="26"/>
      <c r="D222" s="125"/>
      <c r="E222" s="97"/>
      <c r="F222" s="126"/>
      <c r="G222" s="27"/>
    </row>
    <row r="223" spans="1:7" ht="15.75" customHeight="1">
      <c r="A223" s="26"/>
      <c r="B223" s="121"/>
      <c r="C223" s="26"/>
      <c r="D223" s="125"/>
      <c r="E223" s="97"/>
      <c r="F223" s="126"/>
      <c r="G223" s="27"/>
    </row>
    <row r="224" spans="1:7" ht="15.75" customHeight="1">
      <c r="A224" s="26"/>
      <c r="B224" s="121"/>
      <c r="C224" s="26"/>
      <c r="D224" s="125"/>
      <c r="E224" s="97"/>
      <c r="F224" s="126"/>
      <c r="G224" s="27"/>
    </row>
    <row r="225" spans="1:7" ht="15.75" customHeight="1">
      <c r="A225" s="26"/>
      <c r="B225" s="121"/>
      <c r="C225" s="26"/>
      <c r="D225" s="125"/>
      <c r="E225" s="97"/>
      <c r="F225" s="126"/>
      <c r="G225" s="27"/>
    </row>
    <row r="226" spans="1:7" ht="15.75" customHeight="1">
      <c r="A226" s="26"/>
      <c r="B226" s="121"/>
      <c r="C226" s="26"/>
      <c r="D226" s="125"/>
      <c r="E226" s="97"/>
      <c r="F226" s="126"/>
      <c r="G226" s="27"/>
    </row>
    <row r="227" spans="1:7" ht="15.75" customHeight="1">
      <c r="A227" s="26"/>
      <c r="B227" s="121"/>
      <c r="C227" s="26"/>
      <c r="D227" s="125"/>
      <c r="E227" s="97"/>
      <c r="F227" s="126"/>
      <c r="G227" s="27"/>
    </row>
    <row r="228" spans="1:7" ht="15.75" customHeight="1">
      <c r="A228" s="26"/>
      <c r="B228" s="121"/>
      <c r="C228" s="26"/>
      <c r="D228" s="125"/>
      <c r="E228" s="97"/>
      <c r="F228" s="126"/>
      <c r="G228" s="27"/>
    </row>
    <row r="229" spans="1:7" ht="15.75" customHeight="1">
      <c r="A229" s="26"/>
      <c r="B229" s="121"/>
      <c r="C229" s="26"/>
      <c r="D229" s="125"/>
      <c r="E229" s="97"/>
      <c r="F229" s="126"/>
      <c r="G229" s="27"/>
    </row>
    <row r="230" spans="1:7" ht="15.75" customHeight="1">
      <c r="A230" s="26"/>
      <c r="B230" s="121"/>
      <c r="C230" s="26"/>
      <c r="D230" s="125"/>
      <c r="E230" s="97"/>
      <c r="F230" s="126"/>
      <c r="G230" s="27"/>
    </row>
    <row r="231" spans="1:7" ht="15.75" customHeight="1">
      <c r="A231" s="26"/>
      <c r="B231" s="121"/>
      <c r="C231" s="26"/>
      <c r="D231" s="125"/>
      <c r="E231" s="97"/>
      <c r="F231" s="126"/>
      <c r="G231" s="27"/>
    </row>
    <row r="232" spans="1:7" ht="15.75" customHeight="1">
      <c r="A232" s="26"/>
      <c r="B232" s="121"/>
      <c r="C232" s="26"/>
      <c r="D232" s="125"/>
      <c r="E232" s="97"/>
      <c r="F232" s="126"/>
      <c r="G232" s="27"/>
    </row>
    <row r="233" spans="1:7" ht="15.75" customHeight="1">
      <c r="A233" s="26"/>
      <c r="B233" s="121"/>
      <c r="C233" s="26"/>
      <c r="D233" s="125"/>
      <c r="E233" s="97"/>
      <c r="F233" s="126"/>
      <c r="G233" s="27"/>
    </row>
    <row r="234" spans="1:7" ht="15.75" customHeight="1">
      <c r="A234" s="26"/>
      <c r="B234" s="121"/>
      <c r="C234" s="26"/>
      <c r="D234" s="125"/>
      <c r="E234" s="97"/>
      <c r="F234" s="126"/>
      <c r="G234" s="27"/>
    </row>
    <row r="235" spans="1:7" ht="15.75" customHeight="1">
      <c r="A235" s="26"/>
      <c r="B235" s="121"/>
      <c r="C235" s="26"/>
      <c r="D235" s="125"/>
      <c r="E235" s="97"/>
      <c r="F235" s="126"/>
      <c r="G235" s="27"/>
    </row>
    <row r="236" spans="1:7" ht="15.75" customHeight="1">
      <c r="A236" s="26"/>
      <c r="B236" s="121"/>
      <c r="C236" s="26"/>
      <c r="D236" s="125"/>
      <c r="E236" s="97"/>
      <c r="F236" s="126"/>
      <c r="G236" s="27"/>
    </row>
    <row r="237" spans="1:7" ht="15.75" customHeight="1">
      <c r="A237" s="26"/>
      <c r="B237" s="121"/>
      <c r="C237" s="26"/>
      <c r="D237" s="125"/>
      <c r="E237" s="97"/>
      <c r="F237" s="126"/>
      <c r="G237" s="27"/>
    </row>
    <row r="238" spans="1:7" ht="15.75" customHeight="1">
      <c r="A238" s="26"/>
      <c r="B238" s="121"/>
      <c r="C238" s="26"/>
      <c r="D238" s="125"/>
      <c r="E238" s="97"/>
      <c r="F238" s="126"/>
      <c r="G238" s="27"/>
    </row>
    <row r="239" spans="1:7" ht="15.75" customHeight="1">
      <c r="A239" s="26"/>
      <c r="B239" s="121"/>
      <c r="C239" s="26"/>
      <c r="D239" s="125"/>
      <c r="E239" s="97"/>
      <c r="F239" s="126"/>
      <c r="G239" s="27"/>
    </row>
    <row r="240" spans="1:7" ht="15.75" customHeight="1">
      <c r="A240" s="26"/>
      <c r="B240" s="121"/>
      <c r="C240" s="26"/>
      <c r="D240" s="125"/>
      <c r="E240" s="97"/>
      <c r="F240" s="126"/>
      <c r="G240" s="27"/>
    </row>
    <row r="241" spans="1:7" ht="15.75" customHeight="1">
      <c r="A241" s="26"/>
      <c r="B241" s="121"/>
      <c r="C241" s="26"/>
      <c r="D241" s="125"/>
      <c r="E241" s="97"/>
      <c r="F241" s="126"/>
      <c r="G241" s="27"/>
    </row>
    <row r="242" spans="1:7" ht="15.75" customHeight="1">
      <c r="A242" s="26"/>
      <c r="B242" s="121"/>
      <c r="C242" s="26"/>
      <c r="D242" s="125"/>
      <c r="E242" s="97"/>
      <c r="F242" s="126"/>
      <c r="G242" s="27"/>
    </row>
    <row r="243" spans="1:7" ht="15.75" customHeight="1">
      <c r="A243" s="26"/>
      <c r="B243" s="121"/>
      <c r="C243" s="26"/>
      <c r="D243" s="125"/>
      <c r="E243" s="97"/>
      <c r="F243" s="126"/>
      <c r="G243" s="27"/>
    </row>
    <row r="244" spans="1:7" ht="15.75" customHeight="1">
      <c r="A244" s="26"/>
      <c r="B244" s="121"/>
      <c r="C244" s="26"/>
      <c r="D244" s="125"/>
      <c r="E244" s="97"/>
      <c r="F244" s="126"/>
      <c r="G244" s="27"/>
    </row>
    <row r="245" spans="1:7" ht="15.75" customHeight="1">
      <c r="A245" s="26"/>
      <c r="B245" s="121"/>
      <c r="C245" s="26"/>
      <c r="D245" s="125"/>
      <c r="E245" s="97"/>
      <c r="F245" s="126"/>
      <c r="G245" s="27"/>
    </row>
    <row r="246" spans="1:7" ht="15.75" customHeight="1">
      <c r="A246" s="26"/>
      <c r="B246" s="121"/>
      <c r="C246" s="26"/>
      <c r="D246" s="125"/>
      <c r="E246" s="97"/>
      <c r="F246" s="126"/>
      <c r="G246" s="27"/>
    </row>
    <row r="247" spans="1:7" ht="15.75" customHeight="1">
      <c r="A247" s="26"/>
      <c r="B247" s="121"/>
      <c r="C247" s="26"/>
      <c r="D247" s="125"/>
      <c r="E247" s="97"/>
      <c r="F247" s="126"/>
      <c r="G247" s="27"/>
    </row>
    <row r="248" spans="1:7" ht="15.75" customHeight="1">
      <c r="A248" s="26"/>
      <c r="B248" s="121"/>
      <c r="C248" s="26"/>
      <c r="D248" s="125"/>
      <c r="E248" s="97"/>
      <c r="F248" s="126"/>
      <c r="G248" s="27"/>
    </row>
    <row r="249" spans="1:7" ht="15.75" customHeight="1">
      <c r="A249" s="26"/>
      <c r="B249" s="121"/>
      <c r="C249" s="26"/>
      <c r="D249" s="125"/>
      <c r="E249" s="97"/>
      <c r="F249" s="126"/>
      <c r="G249" s="27"/>
    </row>
    <row r="250" spans="1:7" ht="15.75" customHeight="1">
      <c r="A250" s="26"/>
      <c r="B250" s="121"/>
      <c r="C250" s="26"/>
      <c r="D250" s="125"/>
      <c r="E250" s="97"/>
      <c r="F250" s="126"/>
      <c r="G250" s="27"/>
    </row>
    <row r="251" spans="1:7" ht="15.75" customHeight="1">
      <c r="A251" s="26"/>
      <c r="B251" s="121"/>
      <c r="C251" s="26"/>
      <c r="D251" s="125"/>
      <c r="E251" s="97"/>
      <c r="F251" s="126"/>
      <c r="G251" s="27"/>
    </row>
    <row r="252" spans="1:7" ht="15.75" customHeight="1">
      <c r="A252" s="26"/>
      <c r="B252" s="121"/>
      <c r="C252" s="26"/>
      <c r="D252" s="125"/>
      <c r="E252" s="97"/>
      <c r="F252" s="126"/>
      <c r="G252" s="27"/>
    </row>
    <row r="253" spans="1:7" ht="15.75" customHeight="1">
      <c r="A253" s="26"/>
      <c r="B253" s="121"/>
      <c r="C253" s="26"/>
      <c r="D253" s="125"/>
      <c r="E253" s="97"/>
      <c r="F253" s="126"/>
      <c r="G253" s="27"/>
    </row>
    <row r="254" spans="1:7" ht="15.75" customHeight="1">
      <c r="A254" s="26"/>
      <c r="B254" s="121"/>
      <c r="C254" s="26"/>
      <c r="D254" s="125"/>
      <c r="E254" s="97"/>
      <c r="F254" s="126"/>
      <c r="G254" s="27"/>
    </row>
    <row r="255" spans="1:7" ht="15.75" customHeight="1">
      <c r="A255" s="26"/>
      <c r="B255" s="121"/>
      <c r="C255" s="26"/>
      <c r="D255" s="125"/>
      <c r="E255" s="97"/>
      <c r="F255" s="126"/>
      <c r="G255" s="27"/>
    </row>
    <row r="256" spans="1:7" ht="15.75" customHeight="1">
      <c r="A256" s="26"/>
      <c r="B256" s="121"/>
      <c r="C256" s="26"/>
      <c r="D256" s="125"/>
      <c r="E256" s="97"/>
      <c r="F256" s="126"/>
      <c r="G256" s="27"/>
    </row>
    <row r="257" spans="1:7" ht="15.75" customHeight="1">
      <c r="A257" s="26"/>
      <c r="B257" s="121"/>
      <c r="C257" s="26"/>
      <c r="D257" s="125"/>
      <c r="E257" s="97"/>
      <c r="F257" s="126"/>
      <c r="G257" s="27"/>
    </row>
    <row r="258" spans="1:7" ht="15.75" customHeight="1">
      <c r="A258" s="26"/>
      <c r="B258" s="121"/>
      <c r="C258" s="26"/>
      <c r="D258" s="125"/>
      <c r="E258" s="97"/>
      <c r="F258" s="126"/>
      <c r="G258" s="27"/>
    </row>
    <row r="259" spans="1:7" ht="15.75" customHeight="1">
      <c r="A259" s="26"/>
      <c r="B259" s="121"/>
      <c r="C259" s="26"/>
      <c r="D259" s="125"/>
      <c r="E259" s="97"/>
      <c r="F259" s="126"/>
      <c r="G259" s="27"/>
    </row>
    <row r="260" spans="1:7" ht="15.75" customHeight="1">
      <c r="A260" s="26"/>
      <c r="B260" s="121"/>
      <c r="C260" s="26"/>
      <c r="D260" s="125"/>
      <c r="E260" s="97"/>
      <c r="F260" s="126"/>
      <c r="G260" s="27"/>
    </row>
    <row r="261" spans="1:7" ht="15.75" customHeight="1">
      <c r="A261" s="26"/>
      <c r="B261" s="121"/>
      <c r="C261" s="26"/>
      <c r="D261" s="125"/>
      <c r="E261" s="97"/>
      <c r="F261" s="126"/>
      <c r="G261" s="27"/>
    </row>
    <row r="262" spans="1:7" ht="15.75" customHeight="1">
      <c r="A262" s="26"/>
      <c r="B262" s="121"/>
      <c r="C262" s="26"/>
      <c r="D262" s="125"/>
      <c r="E262" s="97"/>
      <c r="F262" s="126"/>
      <c r="G262" s="27"/>
    </row>
    <row r="263" spans="1:7" ht="15.75" customHeight="1">
      <c r="A263" s="26"/>
      <c r="B263" s="121"/>
      <c r="C263" s="26"/>
      <c r="D263" s="125"/>
      <c r="E263" s="97"/>
      <c r="F263" s="126"/>
      <c r="G263" s="27"/>
    </row>
    <row r="264" spans="1:7" ht="15.75" customHeight="1">
      <c r="A264" s="26"/>
      <c r="B264" s="121"/>
      <c r="C264" s="26"/>
      <c r="D264" s="125"/>
      <c r="E264" s="97"/>
      <c r="F264" s="126"/>
      <c r="G264" s="27"/>
    </row>
    <row r="265" spans="1:7" ht="15.75" customHeight="1">
      <c r="A265" s="26"/>
      <c r="B265" s="121"/>
      <c r="C265" s="26"/>
      <c r="D265" s="125"/>
      <c r="E265" s="97"/>
      <c r="F265" s="126"/>
      <c r="G265" s="27"/>
    </row>
    <row r="266" spans="1:7" ht="15.75" customHeight="1">
      <c r="A266" s="26"/>
      <c r="B266" s="121"/>
      <c r="C266" s="26"/>
      <c r="D266" s="125"/>
      <c r="E266" s="97"/>
      <c r="F266" s="126"/>
      <c r="G266" s="27"/>
    </row>
    <row r="267" spans="1:7" ht="15.75" customHeight="1">
      <c r="A267" s="26"/>
      <c r="B267" s="121"/>
      <c r="C267" s="26"/>
      <c r="D267" s="125"/>
      <c r="E267" s="97"/>
      <c r="F267" s="126"/>
      <c r="G267" s="27"/>
    </row>
    <row r="268" spans="1:7" ht="15.75" customHeight="1">
      <c r="A268" s="26"/>
      <c r="B268" s="121"/>
      <c r="C268" s="26"/>
      <c r="D268" s="125"/>
      <c r="E268" s="97"/>
      <c r="F268" s="126"/>
      <c r="G268" s="27"/>
    </row>
    <row r="269" spans="1:7" ht="15.75" customHeight="1">
      <c r="A269" s="26"/>
      <c r="B269" s="121"/>
      <c r="C269" s="26"/>
      <c r="D269" s="125"/>
      <c r="E269" s="97"/>
      <c r="F269" s="126"/>
      <c r="G269" s="27"/>
    </row>
    <row r="270" spans="1:7" ht="15.75" customHeight="1">
      <c r="A270" s="26"/>
      <c r="B270" s="121"/>
      <c r="C270" s="26"/>
      <c r="D270" s="125"/>
      <c r="E270" s="97"/>
      <c r="F270" s="126"/>
      <c r="G270" s="27"/>
    </row>
    <row r="271" spans="1:7" ht="15.75" customHeight="1">
      <c r="A271" s="26"/>
      <c r="B271" s="121"/>
      <c r="C271" s="26"/>
      <c r="D271" s="125"/>
      <c r="E271" s="97"/>
      <c r="F271" s="126"/>
      <c r="G271" s="27"/>
    </row>
    <row r="272" spans="1:7" ht="15.75" customHeight="1">
      <c r="A272" s="26"/>
      <c r="B272" s="121"/>
      <c r="C272" s="26"/>
      <c r="D272" s="125"/>
      <c r="E272" s="97"/>
      <c r="F272" s="126"/>
      <c r="G272" s="27"/>
    </row>
    <row r="273" spans="1:7" ht="15.75" customHeight="1">
      <c r="A273" s="26"/>
      <c r="B273" s="121"/>
      <c r="C273" s="26"/>
      <c r="D273" s="125"/>
      <c r="E273" s="97"/>
      <c r="F273" s="126"/>
      <c r="G273" s="27"/>
    </row>
    <row r="274" spans="1:7" ht="15.75" customHeight="1">
      <c r="A274" s="26"/>
      <c r="B274" s="121"/>
      <c r="C274" s="26"/>
      <c r="D274" s="125"/>
      <c r="E274" s="97"/>
      <c r="F274" s="126"/>
      <c r="G274" s="27"/>
    </row>
    <row r="275" spans="1:7" ht="15.75" customHeight="1">
      <c r="A275" s="26"/>
      <c r="B275" s="121"/>
      <c r="C275" s="26"/>
      <c r="D275" s="125"/>
      <c r="E275" s="97"/>
      <c r="F275" s="126"/>
      <c r="G275" s="27"/>
    </row>
    <row r="276" spans="1:7" ht="15.75" customHeight="1">
      <c r="A276" s="26"/>
      <c r="B276" s="121"/>
      <c r="C276" s="26"/>
      <c r="D276" s="125"/>
      <c r="E276" s="97"/>
      <c r="F276" s="126"/>
      <c r="G276" s="27"/>
    </row>
    <row r="277" spans="1:7" ht="15.75" customHeight="1">
      <c r="A277" s="26"/>
      <c r="B277" s="121"/>
      <c r="C277" s="26"/>
      <c r="D277" s="125"/>
      <c r="E277" s="97"/>
      <c r="F277" s="126"/>
      <c r="G277" s="27"/>
    </row>
    <row r="278" spans="1:7" ht="15.75" customHeight="1">
      <c r="A278" s="26"/>
      <c r="B278" s="121"/>
      <c r="C278" s="26"/>
      <c r="D278" s="125"/>
      <c r="E278" s="97"/>
      <c r="F278" s="126"/>
      <c r="G278" s="27"/>
    </row>
    <row r="279" spans="1:7" ht="15.75" customHeight="1">
      <c r="A279" s="26"/>
      <c r="B279" s="121"/>
      <c r="C279" s="26"/>
      <c r="D279" s="125"/>
      <c r="E279" s="97"/>
      <c r="F279" s="126"/>
      <c r="G279" s="27"/>
    </row>
    <row r="280" spans="1:7" ht="15.75" customHeight="1">
      <c r="A280" s="26"/>
      <c r="B280" s="121"/>
      <c r="C280" s="26"/>
      <c r="D280" s="125"/>
      <c r="E280" s="97"/>
      <c r="F280" s="126"/>
      <c r="G280" s="27"/>
    </row>
    <row r="281" spans="1:7" ht="15.75" customHeight="1">
      <c r="A281" s="26"/>
      <c r="B281" s="121"/>
      <c r="C281" s="26"/>
      <c r="D281" s="125"/>
      <c r="E281" s="97"/>
      <c r="F281" s="126"/>
      <c r="G281" s="27"/>
    </row>
    <row r="282" spans="1:7" ht="15.75" customHeight="1">
      <c r="A282" s="26"/>
      <c r="B282" s="121"/>
      <c r="C282" s="26"/>
      <c r="D282" s="125"/>
      <c r="E282" s="97"/>
      <c r="F282" s="126"/>
      <c r="G282" s="27"/>
    </row>
    <row r="283" spans="1:7" ht="15.75" customHeight="1">
      <c r="A283" s="26"/>
      <c r="B283" s="121"/>
      <c r="C283" s="26"/>
      <c r="D283" s="125"/>
      <c r="E283" s="97"/>
      <c r="F283" s="126"/>
      <c r="G283" s="27"/>
    </row>
    <row r="284" spans="1:7" ht="15.75" customHeight="1">
      <c r="A284" s="26"/>
      <c r="B284" s="121"/>
      <c r="C284" s="26"/>
      <c r="D284" s="125"/>
      <c r="E284" s="97"/>
      <c r="F284" s="126"/>
      <c r="G284" s="27"/>
    </row>
    <row r="285" spans="1:7" ht="15.75" customHeight="1">
      <c r="A285" s="26"/>
      <c r="B285" s="121"/>
      <c r="C285" s="26"/>
      <c r="D285" s="125"/>
      <c r="E285" s="97"/>
      <c r="F285" s="126"/>
      <c r="G285" s="27"/>
    </row>
    <row r="286" spans="1:7" ht="15.75" customHeight="1">
      <c r="A286" s="26"/>
      <c r="B286" s="121"/>
      <c r="C286" s="26"/>
      <c r="D286" s="125"/>
      <c r="E286" s="97"/>
      <c r="F286" s="126"/>
      <c r="G286" s="27"/>
    </row>
    <row r="287" spans="1:7" ht="15.75" customHeight="1">
      <c r="A287" s="26"/>
      <c r="B287" s="121"/>
      <c r="C287" s="26"/>
      <c r="D287" s="125"/>
      <c r="E287" s="97"/>
      <c r="F287" s="126"/>
      <c r="G287" s="27"/>
    </row>
    <row r="288" spans="1:7" ht="15.75" customHeight="1">
      <c r="A288" s="26"/>
      <c r="B288" s="121"/>
      <c r="C288" s="26"/>
      <c r="D288" s="125"/>
      <c r="E288" s="97"/>
      <c r="F288" s="126"/>
      <c r="G288" s="27"/>
    </row>
    <row r="289" spans="1:7" ht="15.75" customHeight="1">
      <c r="A289" s="26"/>
      <c r="B289" s="121"/>
      <c r="C289" s="26"/>
      <c r="D289" s="125"/>
      <c r="E289" s="97"/>
      <c r="F289" s="126"/>
      <c r="G289" s="27"/>
    </row>
    <row r="290" spans="1:7" ht="15.75" customHeight="1">
      <c r="A290" s="26"/>
      <c r="B290" s="121"/>
      <c r="C290" s="26"/>
      <c r="D290" s="125"/>
      <c r="E290" s="97"/>
      <c r="F290" s="126"/>
      <c r="G290" s="27"/>
    </row>
    <row r="291" spans="1:7" ht="15.75" customHeight="1">
      <c r="A291" s="26"/>
      <c r="B291" s="121"/>
      <c r="C291" s="26"/>
      <c r="D291" s="125"/>
      <c r="E291" s="97"/>
      <c r="F291" s="126"/>
      <c r="G291" s="27"/>
    </row>
    <row r="292" spans="1:7" ht="15.75" customHeight="1">
      <c r="A292" s="26"/>
      <c r="B292" s="121"/>
      <c r="C292" s="26"/>
      <c r="D292" s="125"/>
      <c r="E292" s="97"/>
      <c r="F292" s="126"/>
      <c r="G292" s="27"/>
    </row>
    <row r="293" spans="1:7" ht="15.75" customHeight="1">
      <c r="A293" s="26"/>
      <c r="B293" s="121"/>
      <c r="C293" s="26"/>
      <c r="D293" s="125"/>
      <c r="E293" s="97"/>
      <c r="F293" s="126"/>
      <c r="G293" s="27"/>
    </row>
    <row r="294" spans="1:7" ht="15.75" customHeight="1">
      <c r="A294" s="26"/>
      <c r="B294" s="121"/>
      <c r="C294" s="26"/>
      <c r="D294" s="125"/>
      <c r="E294" s="97"/>
      <c r="F294" s="126"/>
      <c r="G294" s="27"/>
    </row>
    <row r="295" spans="1:7" ht="15.75" customHeight="1">
      <c r="A295" s="26"/>
      <c r="B295" s="121"/>
      <c r="C295" s="26"/>
      <c r="D295" s="125"/>
      <c r="E295" s="97"/>
      <c r="F295" s="126"/>
      <c r="G295" s="27"/>
    </row>
    <row r="296" spans="1:7" ht="15.75" customHeight="1">
      <c r="A296" s="26"/>
      <c r="B296" s="121"/>
      <c r="C296" s="26"/>
      <c r="D296" s="125"/>
      <c r="E296" s="97"/>
      <c r="F296" s="126"/>
      <c r="G296" s="27"/>
    </row>
    <row r="297" spans="1:7" ht="15.75" customHeight="1">
      <c r="A297" s="26"/>
      <c r="B297" s="121"/>
      <c r="C297" s="26"/>
      <c r="D297" s="125"/>
      <c r="E297" s="97"/>
      <c r="F297" s="126"/>
      <c r="G297" s="27"/>
    </row>
    <row r="298" spans="1:7" ht="15.75" customHeight="1">
      <c r="A298" s="26"/>
      <c r="B298" s="121"/>
      <c r="C298" s="26"/>
      <c r="D298" s="125"/>
      <c r="E298" s="97"/>
      <c r="F298" s="126"/>
      <c r="G298" s="27"/>
    </row>
    <row r="299" spans="1:7" ht="15.75" customHeight="1">
      <c r="A299" s="26"/>
      <c r="B299" s="121"/>
      <c r="C299" s="26"/>
      <c r="D299" s="125"/>
      <c r="E299" s="97"/>
      <c r="F299" s="126"/>
      <c r="G299" s="27"/>
    </row>
    <row r="300" spans="1:7" ht="15.75" customHeight="1">
      <c r="A300" s="26"/>
      <c r="B300" s="121"/>
      <c r="C300" s="26"/>
      <c r="D300" s="125"/>
      <c r="E300" s="97"/>
      <c r="F300" s="126"/>
      <c r="G300" s="27"/>
    </row>
    <row r="301" spans="1:7" ht="15.75" customHeight="1">
      <c r="A301" s="26"/>
      <c r="B301" s="121"/>
      <c r="C301" s="26"/>
      <c r="D301" s="125"/>
      <c r="E301" s="97"/>
      <c r="F301" s="126"/>
      <c r="G301" s="27"/>
    </row>
    <row r="302" spans="1:7" ht="15.75" customHeight="1">
      <c r="A302" s="26"/>
      <c r="B302" s="121"/>
      <c r="C302" s="26"/>
      <c r="D302" s="125"/>
      <c r="E302" s="97"/>
      <c r="F302" s="126"/>
      <c r="G302" s="27"/>
    </row>
    <row r="303" spans="1:7" ht="15.75" customHeight="1">
      <c r="A303" s="26"/>
      <c r="B303" s="121"/>
      <c r="C303" s="26"/>
      <c r="D303" s="125"/>
      <c r="E303" s="97"/>
      <c r="F303" s="126"/>
      <c r="G303" s="27"/>
    </row>
    <row r="304" spans="1:7" ht="15.75" customHeight="1">
      <c r="A304" s="26"/>
      <c r="B304" s="121"/>
      <c r="C304" s="26"/>
      <c r="D304" s="125"/>
      <c r="E304" s="97"/>
      <c r="F304" s="126"/>
      <c r="G304" s="27"/>
    </row>
    <row r="305" spans="1:7" ht="15.75" customHeight="1">
      <c r="A305" s="26"/>
      <c r="B305" s="121"/>
      <c r="C305" s="26"/>
      <c r="D305" s="125"/>
      <c r="E305" s="97"/>
      <c r="F305" s="126"/>
      <c r="G305" s="27"/>
    </row>
    <row r="306" spans="1:7" ht="15.75" customHeight="1">
      <c r="A306" s="26"/>
      <c r="B306" s="121"/>
      <c r="C306" s="26"/>
      <c r="D306" s="125"/>
      <c r="E306" s="97"/>
      <c r="F306" s="126"/>
      <c r="G306" s="27"/>
    </row>
    <row r="307" spans="1:7" ht="15.75" customHeight="1">
      <c r="A307" s="26"/>
      <c r="B307" s="121"/>
      <c r="C307" s="26"/>
      <c r="D307" s="125"/>
      <c r="E307" s="97"/>
      <c r="F307" s="126"/>
      <c r="G307" s="27"/>
    </row>
    <row r="308" spans="1:7" ht="15.75" customHeight="1">
      <c r="A308" s="26"/>
      <c r="B308" s="121"/>
      <c r="C308" s="26"/>
      <c r="D308" s="125"/>
      <c r="E308" s="97"/>
      <c r="F308" s="126"/>
      <c r="G308" s="27"/>
    </row>
    <row r="309" spans="1:7" ht="15.75" customHeight="1">
      <c r="A309" s="26"/>
      <c r="B309" s="121"/>
      <c r="C309" s="26"/>
      <c r="D309" s="125"/>
      <c r="E309" s="97"/>
      <c r="F309" s="126"/>
      <c r="G309" s="27"/>
    </row>
    <row r="310" spans="1:7" ht="15.75" customHeight="1">
      <c r="A310" s="26"/>
      <c r="B310" s="121"/>
      <c r="C310" s="26"/>
      <c r="D310" s="125"/>
      <c r="E310" s="97"/>
      <c r="F310" s="126"/>
      <c r="G310" s="27"/>
    </row>
    <row r="311" spans="1:7" ht="15.75" customHeight="1">
      <c r="A311" s="26"/>
      <c r="B311" s="121"/>
      <c r="C311" s="26"/>
      <c r="D311" s="125"/>
      <c r="E311" s="97"/>
      <c r="F311" s="126"/>
      <c r="G311" s="27"/>
    </row>
    <row r="312" spans="1:7" ht="15.75" customHeight="1">
      <c r="A312" s="26"/>
      <c r="B312" s="121"/>
      <c r="C312" s="26"/>
      <c r="D312" s="125"/>
      <c r="E312" s="97"/>
      <c r="F312" s="126"/>
      <c r="G312" s="27"/>
    </row>
    <row r="313" spans="1:7" ht="15.75" customHeight="1">
      <c r="A313" s="26"/>
      <c r="B313" s="121"/>
      <c r="C313" s="26"/>
      <c r="D313" s="125"/>
      <c r="E313" s="97"/>
      <c r="F313" s="126"/>
      <c r="G313" s="27"/>
    </row>
    <row r="314" spans="1:7" ht="15.75" customHeight="1">
      <c r="A314" s="26"/>
      <c r="B314" s="121"/>
      <c r="C314" s="26"/>
      <c r="D314" s="125"/>
      <c r="E314" s="97"/>
      <c r="F314" s="126"/>
      <c r="G314" s="27"/>
    </row>
    <row r="315" spans="1:7" ht="15.75" customHeight="1"/>
    <row r="316" spans="1:7" ht="15.75" customHeight="1"/>
    <row r="317" spans="1:7" ht="15.75" customHeight="1"/>
    <row r="318" spans="1:7" ht="15.75" customHeight="1"/>
    <row r="319" spans="1:7" ht="15.75" customHeight="1"/>
    <row r="320" spans="1:7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">
    <mergeCell ref="A1:F1"/>
    <mergeCell ref="A2:F2"/>
  </mergeCells>
  <dataValidations count="1">
    <dataValidation type="custom" allowBlank="1" showDropDown="1" sqref="E5:F114" xr:uid="{00000000-0002-0000-0300-000000000000}">
      <formula1>AND(ISNUMBER(E5),(NOT(OR(NOT(ISERROR(DATEVALUE(E5))), AND(ISNUMBER(E5), LEFT(CELL("format", E5))="D")))))</formula1>
    </dataValidation>
  </dataValidations>
  <printOptions horizontalCentered="1" gridLines="1"/>
  <pageMargins left="0.7" right="0.7" top="0.75" bottom="0.75" header="0" footer="0"/>
  <pageSetup paperSize="9" fitToHeight="0" pageOrder="overThenDown" orientation="landscape" cellComments="atEnd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  <pageSetUpPr fitToPage="1"/>
  </sheetPr>
  <dimension ref="A1:D1000"/>
  <sheetViews>
    <sheetView workbookViewId="0">
      <pane ySplit="4" topLeftCell="A5" activePane="bottomLeft" state="frozen"/>
      <selection pane="bottomLeft" activeCell="B6" sqref="B6"/>
    </sheetView>
  </sheetViews>
  <sheetFormatPr baseColWidth="10" defaultColWidth="12.5703125" defaultRowHeight="15" customHeight="1"/>
  <cols>
    <col min="1" max="1" width="34.85546875" customWidth="1"/>
    <col min="2" max="2" width="41.5703125" customWidth="1"/>
    <col min="3" max="3" width="22.140625" customWidth="1"/>
    <col min="4" max="4" width="20.140625" customWidth="1"/>
    <col min="5" max="6" width="12.5703125" customWidth="1"/>
  </cols>
  <sheetData>
    <row r="1" spans="1:4" ht="15.75" customHeight="1">
      <c r="A1" s="226" t="s">
        <v>576</v>
      </c>
      <c r="B1" s="223"/>
      <c r="C1" s="223"/>
      <c r="D1" s="224"/>
    </row>
    <row r="2" spans="1:4" ht="15.75" customHeight="1">
      <c r="A2" s="225" t="s">
        <v>1</v>
      </c>
      <c r="B2" s="223"/>
      <c r="C2" s="223"/>
      <c r="D2" s="224"/>
    </row>
    <row r="3" spans="1:4" ht="53.25" customHeight="1">
      <c r="A3" s="1"/>
      <c r="B3" s="1"/>
      <c r="C3" s="1"/>
      <c r="D3" s="122"/>
    </row>
    <row r="4" spans="1:4" ht="53.25" customHeight="1">
      <c r="A4" s="3" t="s">
        <v>577</v>
      </c>
      <c r="B4" s="4" t="s">
        <v>578</v>
      </c>
      <c r="C4" s="127" t="s">
        <v>579</v>
      </c>
      <c r="D4" s="128" t="s">
        <v>580</v>
      </c>
    </row>
    <row r="5" spans="1:4" ht="22.5" customHeight="1">
      <c r="A5" s="6" t="s">
        <v>581</v>
      </c>
      <c r="B5" s="6" t="s">
        <v>582</v>
      </c>
      <c r="C5" s="6" t="s">
        <v>583</v>
      </c>
      <c r="D5" s="129">
        <v>18000</v>
      </c>
    </row>
    <row r="6" spans="1:4" ht="22.5" customHeight="1">
      <c r="A6" s="6" t="s">
        <v>581</v>
      </c>
      <c r="B6" s="6" t="s">
        <v>582</v>
      </c>
      <c r="C6" s="6" t="s">
        <v>584</v>
      </c>
      <c r="D6" s="129">
        <v>15000</v>
      </c>
    </row>
    <row r="7" spans="1:4" ht="20.25" customHeight="1">
      <c r="A7" s="8" t="s">
        <v>585</v>
      </c>
      <c r="B7" s="6" t="s">
        <v>586</v>
      </c>
      <c r="C7" s="6" t="s">
        <v>584</v>
      </c>
      <c r="D7" s="129">
        <v>15000</v>
      </c>
    </row>
    <row r="8" spans="1:4" ht="22.5" customHeight="1">
      <c r="A8" s="8" t="s">
        <v>587</v>
      </c>
      <c r="B8" s="6" t="s">
        <v>588</v>
      </c>
      <c r="C8" s="6" t="s">
        <v>589</v>
      </c>
      <c r="D8" s="129">
        <v>15000</v>
      </c>
    </row>
    <row r="9" spans="1:4" ht="22.5" customHeight="1">
      <c r="A9" s="9" t="s">
        <v>590</v>
      </c>
      <c r="B9" s="6" t="s">
        <v>591</v>
      </c>
      <c r="C9" s="14" t="s">
        <v>589</v>
      </c>
      <c r="D9" s="129">
        <v>50000</v>
      </c>
    </row>
    <row r="10" spans="1:4" ht="22.5" customHeight="1">
      <c r="A10" s="9" t="s">
        <v>592</v>
      </c>
      <c r="B10" s="6" t="s">
        <v>593</v>
      </c>
      <c r="C10" s="14" t="s">
        <v>589</v>
      </c>
      <c r="D10" s="129">
        <v>15000</v>
      </c>
    </row>
    <row r="11" spans="1:4" ht="22.5" customHeight="1">
      <c r="A11" s="8" t="s">
        <v>594</v>
      </c>
      <c r="B11" s="6" t="s">
        <v>595</v>
      </c>
      <c r="C11" s="6" t="s">
        <v>589</v>
      </c>
      <c r="D11" s="129">
        <v>15000</v>
      </c>
    </row>
    <row r="12" spans="1:4" ht="22.5" customHeight="1">
      <c r="A12" s="8" t="s">
        <v>594</v>
      </c>
      <c r="B12" s="6" t="s">
        <v>595</v>
      </c>
      <c r="C12" s="6" t="s">
        <v>584</v>
      </c>
      <c r="D12" s="129">
        <v>15000</v>
      </c>
    </row>
    <row r="13" spans="1:4" ht="22.5" customHeight="1">
      <c r="A13" s="8" t="s">
        <v>596</v>
      </c>
      <c r="B13" s="6" t="s">
        <v>593</v>
      </c>
      <c r="C13" s="6" t="s">
        <v>584</v>
      </c>
      <c r="D13" s="129">
        <v>15000</v>
      </c>
    </row>
    <row r="14" spans="1:4" ht="22.5" customHeight="1">
      <c r="A14" s="8" t="s">
        <v>597</v>
      </c>
      <c r="B14" s="6" t="s">
        <v>598</v>
      </c>
      <c r="C14" s="6" t="s">
        <v>589</v>
      </c>
      <c r="D14" s="129">
        <v>15000</v>
      </c>
    </row>
    <row r="15" spans="1:4" ht="22.5" customHeight="1">
      <c r="A15" s="8" t="s">
        <v>597</v>
      </c>
      <c r="B15" s="6" t="s">
        <v>598</v>
      </c>
      <c r="C15" s="6" t="s">
        <v>584</v>
      </c>
      <c r="D15" s="129">
        <v>15000</v>
      </c>
    </row>
    <row r="16" spans="1:4" ht="22.5" customHeight="1">
      <c r="A16" s="9" t="s">
        <v>599</v>
      </c>
      <c r="B16" s="14" t="s">
        <v>600</v>
      </c>
      <c r="C16" s="14" t="s">
        <v>589</v>
      </c>
      <c r="D16" s="129">
        <v>15000</v>
      </c>
    </row>
    <row r="17" spans="1:4" ht="22.5" customHeight="1">
      <c r="A17" s="9" t="s">
        <v>601</v>
      </c>
      <c r="B17" s="14" t="s">
        <v>602</v>
      </c>
      <c r="C17" s="14" t="s">
        <v>584</v>
      </c>
      <c r="D17" s="129">
        <v>15000</v>
      </c>
    </row>
    <row r="18" spans="1:4" ht="22.5" customHeight="1">
      <c r="A18" s="9" t="s">
        <v>603</v>
      </c>
      <c r="B18" s="14" t="s">
        <v>604</v>
      </c>
      <c r="C18" s="14" t="s">
        <v>584</v>
      </c>
      <c r="D18" s="129">
        <v>15000</v>
      </c>
    </row>
    <row r="19" spans="1:4" ht="22.5" customHeight="1">
      <c r="A19" s="9" t="s">
        <v>605</v>
      </c>
      <c r="B19" s="14" t="s">
        <v>606</v>
      </c>
      <c r="C19" s="14" t="s">
        <v>584</v>
      </c>
      <c r="D19" s="129">
        <v>15000</v>
      </c>
    </row>
    <row r="20" spans="1:4" ht="22.5" customHeight="1">
      <c r="A20" s="9" t="s">
        <v>607</v>
      </c>
      <c r="B20" s="14" t="s">
        <v>608</v>
      </c>
      <c r="C20" s="14" t="s">
        <v>589</v>
      </c>
      <c r="D20" s="129">
        <v>18000</v>
      </c>
    </row>
    <row r="21" spans="1:4" ht="22.5" customHeight="1">
      <c r="A21" s="9" t="s">
        <v>609</v>
      </c>
      <c r="B21" s="14" t="s">
        <v>610</v>
      </c>
      <c r="C21" s="14" t="s">
        <v>584</v>
      </c>
      <c r="D21" s="129">
        <v>15000</v>
      </c>
    </row>
    <row r="22" spans="1:4" ht="22.5" customHeight="1">
      <c r="A22" s="9" t="s">
        <v>611</v>
      </c>
      <c r="B22" s="14" t="s">
        <v>610</v>
      </c>
      <c r="C22" s="14" t="s">
        <v>584</v>
      </c>
      <c r="D22" s="129">
        <v>15000</v>
      </c>
    </row>
    <row r="23" spans="1:4" ht="22.5" customHeight="1">
      <c r="A23" s="9" t="s">
        <v>612</v>
      </c>
      <c r="B23" s="14" t="s">
        <v>610</v>
      </c>
      <c r="C23" s="14" t="s">
        <v>584</v>
      </c>
      <c r="D23" s="129">
        <v>15000</v>
      </c>
    </row>
    <row r="24" spans="1:4" ht="22.5" customHeight="1">
      <c r="A24" s="14" t="s">
        <v>613</v>
      </c>
      <c r="B24" s="14" t="s">
        <v>604</v>
      </c>
      <c r="C24" s="14" t="s">
        <v>584</v>
      </c>
      <c r="D24" s="129">
        <v>15000</v>
      </c>
    </row>
    <row r="25" spans="1:4" ht="22.5" customHeight="1">
      <c r="A25" s="130"/>
      <c r="B25" s="130"/>
      <c r="C25" s="130"/>
      <c r="D25" s="131"/>
    </row>
    <row r="26" spans="1:4" ht="15.75" customHeight="1">
      <c r="A26" s="26"/>
      <c r="B26" s="120"/>
      <c r="C26" s="26"/>
      <c r="D26" s="126"/>
    </row>
    <row r="27" spans="1:4" ht="48" customHeight="1">
      <c r="A27" s="26"/>
      <c r="B27" s="120"/>
      <c r="C27" s="26"/>
      <c r="D27" s="126"/>
    </row>
    <row r="28" spans="1:4" ht="36" customHeight="1">
      <c r="A28" s="26"/>
      <c r="B28" s="120"/>
      <c r="C28" s="26"/>
      <c r="D28" s="126"/>
    </row>
    <row r="29" spans="1:4" ht="15.75" customHeight="1">
      <c r="A29" s="26"/>
      <c r="B29" s="120"/>
      <c r="C29" s="26"/>
      <c r="D29" s="126"/>
    </row>
    <row r="30" spans="1:4" ht="15.75" customHeight="1">
      <c r="A30" s="26"/>
      <c r="B30" s="120"/>
      <c r="C30" s="26"/>
      <c r="D30" s="126"/>
    </row>
    <row r="31" spans="1:4" ht="15.75" customHeight="1">
      <c r="A31" s="26"/>
      <c r="B31" s="120"/>
      <c r="C31" s="26"/>
      <c r="D31" s="126"/>
    </row>
    <row r="32" spans="1:4" ht="1.5" customHeight="1">
      <c r="A32" s="26"/>
      <c r="B32" s="120"/>
      <c r="C32" s="26"/>
      <c r="D32" s="126"/>
    </row>
    <row r="33" spans="1:4" ht="15.75" customHeight="1">
      <c r="A33" s="26"/>
      <c r="B33" s="120"/>
      <c r="C33" s="26"/>
      <c r="D33" s="126"/>
    </row>
    <row r="34" spans="1:4" ht="15.75" customHeight="1">
      <c r="A34" s="26"/>
      <c r="B34" s="120"/>
      <c r="C34" s="26"/>
      <c r="D34" s="126"/>
    </row>
    <row r="35" spans="1:4" ht="15.75" customHeight="1">
      <c r="A35" s="26"/>
      <c r="B35" s="120"/>
      <c r="C35" s="26"/>
      <c r="D35" s="126"/>
    </row>
    <row r="36" spans="1:4" ht="15.75" customHeight="1">
      <c r="A36" s="26"/>
      <c r="B36" s="120"/>
      <c r="C36" s="26"/>
      <c r="D36" s="126"/>
    </row>
    <row r="37" spans="1:4" ht="15.75" customHeight="1">
      <c r="A37" s="26"/>
      <c r="B37" s="120"/>
      <c r="C37" s="26"/>
      <c r="D37" s="126"/>
    </row>
    <row r="38" spans="1:4" ht="15.75" customHeight="1">
      <c r="A38" s="26"/>
      <c r="B38" s="120"/>
      <c r="C38" s="26"/>
      <c r="D38" s="126"/>
    </row>
    <row r="39" spans="1:4" ht="15.75" customHeight="1">
      <c r="A39" s="26"/>
      <c r="B39" s="120"/>
      <c r="C39" s="26"/>
      <c r="D39" s="126"/>
    </row>
    <row r="40" spans="1:4" ht="15.75" customHeight="1">
      <c r="A40" s="26"/>
      <c r="B40" s="120"/>
      <c r="C40" s="26"/>
      <c r="D40" s="126"/>
    </row>
    <row r="41" spans="1:4" ht="15.75" customHeight="1">
      <c r="A41" s="26"/>
      <c r="B41" s="121"/>
      <c r="C41" s="26"/>
      <c r="D41" s="126"/>
    </row>
    <row r="42" spans="1:4" ht="15.75" customHeight="1">
      <c r="A42" s="26"/>
      <c r="B42" s="121"/>
      <c r="C42" s="26"/>
      <c r="D42" s="126"/>
    </row>
    <row r="43" spans="1:4" ht="15.75" customHeight="1">
      <c r="A43" s="26"/>
      <c r="B43" s="121"/>
      <c r="C43" s="26"/>
      <c r="D43" s="126"/>
    </row>
    <row r="44" spans="1:4" ht="15.75" customHeight="1">
      <c r="A44" s="26"/>
      <c r="B44" s="121"/>
      <c r="C44" s="26"/>
      <c r="D44" s="126"/>
    </row>
    <row r="45" spans="1:4" ht="15.75" customHeight="1">
      <c r="A45" s="26"/>
      <c r="B45" s="121"/>
      <c r="C45" s="26"/>
      <c r="D45" s="126"/>
    </row>
    <row r="46" spans="1:4" ht="15.75" customHeight="1">
      <c r="A46" s="26"/>
      <c r="B46" s="121"/>
      <c r="C46" s="26"/>
      <c r="D46" s="126"/>
    </row>
    <row r="47" spans="1:4" ht="15.75" customHeight="1">
      <c r="A47" s="26"/>
      <c r="B47" s="121"/>
      <c r="C47" s="26"/>
      <c r="D47" s="126"/>
    </row>
    <row r="48" spans="1:4" ht="15.75" customHeight="1">
      <c r="A48" s="26"/>
      <c r="B48" s="121"/>
      <c r="C48" s="26"/>
      <c r="D48" s="126"/>
    </row>
    <row r="49" spans="1:4" ht="15.75" customHeight="1">
      <c r="A49" s="26"/>
      <c r="B49" s="121"/>
      <c r="C49" s="26"/>
      <c r="D49" s="126"/>
    </row>
    <row r="50" spans="1:4" ht="15.75" customHeight="1">
      <c r="A50" s="26"/>
      <c r="B50" s="121"/>
      <c r="C50" s="26"/>
      <c r="D50" s="126"/>
    </row>
    <row r="51" spans="1:4" ht="15.75" customHeight="1">
      <c r="A51" s="26"/>
      <c r="B51" s="121"/>
      <c r="C51" s="26"/>
      <c r="D51" s="126"/>
    </row>
    <row r="52" spans="1:4" ht="15.75" customHeight="1">
      <c r="A52" s="26"/>
      <c r="B52" s="121"/>
      <c r="C52" s="26"/>
      <c r="D52" s="126"/>
    </row>
    <row r="53" spans="1:4" ht="15.75" customHeight="1">
      <c r="A53" s="26"/>
      <c r="B53" s="121"/>
      <c r="C53" s="26"/>
      <c r="D53" s="126"/>
    </row>
    <row r="54" spans="1:4" ht="15.75" customHeight="1">
      <c r="A54" s="26"/>
      <c r="B54" s="121"/>
      <c r="C54" s="26"/>
      <c r="D54" s="126"/>
    </row>
    <row r="55" spans="1:4" ht="15.75" customHeight="1">
      <c r="A55" s="26"/>
      <c r="B55" s="121"/>
      <c r="C55" s="26"/>
      <c r="D55" s="126"/>
    </row>
    <row r="56" spans="1:4" ht="15.75" customHeight="1">
      <c r="A56" s="26"/>
      <c r="B56" s="121"/>
      <c r="C56" s="26"/>
      <c r="D56" s="126"/>
    </row>
    <row r="57" spans="1:4" ht="15.75" customHeight="1">
      <c r="A57" s="26"/>
      <c r="B57" s="121"/>
      <c r="C57" s="26"/>
      <c r="D57" s="126"/>
    </row>
    <row r="58" spans="1:4" ht="15.75" customHeight="1">
      <c r="A58" s="26"/>
      <c r="B58" s="121"/>
      <c r="C58" s="26"/>
      <c r="D58" s="126"/>
    </row>
    <row r="59" spans="1:4" ht="15.75" customHeight="1">
      <c r="A59" s="26"/>
      <c r="B59" s="121"/>
      <c r="C59" s="26"/>
      <c r="D59" s="126"/>
    </row>
    <row r="60" spans="1:4" ht="15.75" customHeight="1">
      <c r="A60" s="26"/>
      <c r="B60" s="121"/>
      <c r="C60" s="26"/>
      <c r="D60" s="126"/>
    </row>
    <row r="61" spans="1:4" ht="15.75" customHeight="1">
      <c r="A61" s="26"/>
      <c r="B61" s="121"/>
      <c r="C61" s="26"/>
      <c r="D61" s="126"/>
    </row>
    <row r="62" spans="1:4" ht="15.75" customHeight="1">
      <c r="A62" s="26"/>
      <c r="B62" s="121"/>
      <c r="C62" s="26"/>
      <c r="D62" s="126"/>
    </row>
    <row r="63" spans="1:4" ht="15.75" customHeight="1">
      <c r="A63" s="26"/>
      <c r="B63" s="121"/>
      <c r="C63" s="26"/>
      <c r="D63" s="126"/>
    </row>
    <row r="64" spans="1:4" ht="15.75" customHeight="1">
      <c r="A64" s="26"/>
      <c r="B64" s="121"/>
      <c r="C64" s="26"/>
      <c r="D64" s="126"/>
    </row>
    <row r="65" spans="1:4" ht="15.75" customHeight="1">
      <c r="A65" s="26"/>
      <c r="B65" s="121"/>
      <c r="C65" s="26"/>
      <c r="D65" s="126"/>
    </row>
    <row r="66" spans="1:4" ht="15.75" customHeight="1">
      <c r="A66" s="26"/>
      <c r="B66" s="121"/>
      <c r="C66" s="26"/>
      <c r="D66" s="126"/>
    </row>
    <row r="67" spans="1:4" ht="15.75" customHeight="1">
      <c r="A67" s="26"/>
      <c r="B67" s="121"/>
      <c r="C67" s="26"/>
      <c r="D67" s="126"/>
    </row>
    <row r="68" spans="1:4" ht="15.75" customHeight="1">
      <c r="A68" s="26"/>
      <c r="B68" s="121"/>
      <c r="C68" s="26"/>
      <c r="D68" s="126"/>
    </row>
    <row r="69" spans="1:4" ht="15.75" customHeight="1">
      <c r="A69" s="26"/>
      <c r="B69" s="121"/>
      <c r="C69" s="26"/>
      <c r="D69" s="126"/>
    </row>
    <row r="70" spans="1:4" ht="15.75" customHeight="1">
      <c r="A70" s="26"/>
      <c r="B70" s="121"/>
      <c r="C70" s="26"/>
      <c r="D70" s="126"/>
    </row>
    <row r="71" spans="1:4" ht="15.75" customHeight="1">
      <c r="A71" s="26"/>
      <c r="B71" s="121"/>
      <c r="C71" s="26"/>
      <c r="D71" s="126"/>
    </row>
    <row r="72" spans="1:4" ht="15.75" customHeight="1">
      <c r="A72" s="26"/>
      <c r="B72" s="121"/>
      <c r="C72" s="26"/>
      <c r="D72" s="126"/>
    </row>
    <row r="73" spans="1:4" ht="15.75" customHeight="1">
      <c r="A73" s="26"/>
      <c r="B73" s="121"/>
      <c r="C73" s="26"/>
      <c r="D73" s="126"/>
    </row>
    <row r="74" spans="1:4" ht="15.75" customHeight="1">
      <c r="A74" s="26"/>
      <c r="B74" s="121"/>
      <c r="C74" s="26"/>
      <c r="D74" s="126"/>
    </row>
    <row r="75" spans="1:4" ht="15.75" customHeight="1">
      <c r="A75" s="26"/>
      <c r="B75" s="121"/>
      <c r="C75" s="26"/>
      <c r="D75" s="126"/>
    </row>
    <row r="76" spans="1:4" ht="15.75" customHeight="1">
      <c r="A76" s="26"/>
      <c r="B76" s="121"/>
      <c r="C76" s="26"/>
      <c r="D76" s="126"/>
    </row>
    <row r="77" spans="1:4" ht="15.75" customHeight="1">
      <c r="A77" s="26"/>
      <c r="B77" s="121"/>
      <c r="C77" s="26"/>
      <c r="D77" s="126"/>
    </row>
    <row r="78" spans="1:4" ht="15.75" customHeight="1">
      <c r="A78" s="26"/>
      <c r="B78" s="121"/>
      <c r="C78" s="26"/>
      <c r="D78" s="126"/>
    </row>
    <row r="79" spans="1:4" ht="15.75" customHeight="1">
      <c r="A79" s="26"/>
      <c r="B79" s="121"/>
      <c r="C79" s="26"/>
      <c r="D79" s="126"/>
    </row>
    <row r="80" spans="1:4" ht="15.75" customHeight="1">
      <c r="A80" s="26"/>
      <c r="B80" s="121"/>
      <c r="C80" s="26"/>
      <c r="D80" s="126"/>
    </row>
    <row r="81" spans="1:4" ht="15.75" customHeight="1">
      <c r="A81" s="26"/>
      <c r="B81" s="121"/>
      <c r="C81" s="26"/>
      <c r="D81" s="126"/>
    </row>
    <row r="82" spans="1:4" ht="15.75" customHeight="1">
      <c r="A82" s="26"/>
      <c r="B82" s="121"/>
      <c r="C82" s="26"/>
      <c r="D82" s="126"/>
    </row>
    <row r="83" spans="1:4" ht="15.75" customHeight="1">
      <c r="A83" s="26"/>
      <c r="B83" s="121"/>
      <c r="C83" s="26"/>
      <c r="D83" s="126"/>
    </row>
    <row r="84" spans="1:4" ht="15.75" customHeight="1">
      <c r="A84" s="26"/>
      <c r="B84" s="121"/>
      <c r="C84" s="26"/>
      <c r="D84" s="126"/>
    </row>
    <row r="85" spans="1:4" ht="15.75" customHeight="1">
      <c r="A85" s="26"/>
      <c r="B85" s="121"/>
      <c r="C85" s="26"/>
      <c r="D85" s="126"/>
    </row>
    <row r="86" spans="1:4" ht="15.75" customHeight="1">
      <c r="A86" s="26"/>
      <c r="B86" s="121"/>
      <c r="C86" s="26"/>
      <c r="D86" s="126"/>
    </row>
    <row r="87" spans="1:4" ht="15.75" customHeight="1">
      <c r="A87" s="26"/>
      <c r="B87" s="121"/>
      <c r="C87" s="26"/>
      <c r="D87" s="126"/>
    </row>
    <row r="88" spans="1:4" ht="15.75" customHeight="1">
      <c r="A88" s="26"/>
      <c r="B88" s="121"/>
      <c r="C88" s="26"/>
      <c r="D88" s="126"/>
    </row>
    <row r="89" spans="1:4" ht="15.75" customHeight="1">
      <c r="A89" s="26"/>
      <c r="B89" s="121"/>
      <c r="C89" s="26"/>
      <c r="D89" s="126"/>
    </row>
    <row r="90" spans="1:4" ht="15.75" customHeight="1">
      <c r="A90" s="26"/>
      <c r="B90" s="121"/>
      <c r="C90" s="26"/>
      <c r="D90" s="126"/>
    </row>
    <row r="91" spans="1:4" ht="15.75" customHeight="1">
      <c r="A91" s="26"/>
      <c r="B91" s="121"/>
      <c r="C91" s="26"/>
      <c r="D91" s="126"/>
    </row>
    <row r="92" spans="1:4" ht="15.75" customHeight="1">
      <c r="A92" s="26"/>
      <c r="B92" s="121"/>
      <c r="C92" s="26"/>
      <c r="D92" s="126"/>
    </row>
    <row r="93" spans="1:4" ht="15.75" customHeight="1">
      <c r="A93" s="26"/>
      <c r="B93" s="121"/>
      <c r="C93" s="26"/>
      <c r="D93" s="126"/>
    </row>
    <row r="94" spans="1:4" ht="15.75" customHeight="1">
      <c r="A94" s="26"/>
      <c r="B94" s="121"/>
      <c r="C94" s="26"/>
      <c r="D94" s="126"/>
    </row>
    <row r="95" spans="1:4" ht="15.75" customHeight="1">
      <c r="A95" s="26"/>
      <c r="B95" s="121"/>
      <c r="C95" s="26"/>
      <c r="D95" s="126"/>
    </row>
    <row r="96" spans="1:4" ht="15.75" customHeight="1">
      <c r="A96" s="26"/>
      <c r="B96" s="121"/>
      <c r="C96" s="26"/>
      <c r="D96" s="126"/>
    </row>
    <row r="97" spans="1:4" ht="15.75" customHeight="1">
      <c r="A97" s="26"/>
      <c r="B97" s="121"/>
      <c r="C97" s="26"/>
      <c r="D97" s="126"/>
    </row>
    <row r="98" spans="1:4" ht="15.75" customHeight="1">
      <c r="A98" s="26"/>
      <c r="B98" s="121"/>
      <c r="C98" s="26"/>
      <c r="D98" s="126"/>
    </row>
    <row r="99" spans="1:4" ht="15.75" customHeight="1">
      <c r="A99" s="26"/>
      <c r="B99" s="121"/>
      <c r="C99" s="26"/>
      <c r="D99" s="126"/>
    </row>
    <row r="100" spans="1:4" ht="15.75" customHeight="1">
      <c r="A100" s="26"/>
      <c r="B100" s="121"/>
      <c r="C100" s="26"/>
      <c r="D100" s="126"/>
    </row>
    <row r="101" spans="1:4" ht="15.75" customHeight="1">
      <c r="A101" s="26"/>
      <c r="B101" s="121"/>
      <c r="C101" s="26"/>
      <c r="D101" s="126"/>
    </row>
    <row r="102" spans="1:4" ht="15.75" customHeight="1">
      <c r="A102" s="26"/>
      <c r="B102" s="121"/>
      <c r="C102" s="26"/>
      <c r="D102" s="126"/>
    </row>
    <row r="103" spans="1:4" ht="15.75" customHeight="1">
      <c r="A103" s="26"/>
      <c r="B103" s="121"/>
      <c r="C103" s="26"/>
      <c r="D103" s="126"/>
    </row>
    <row r="104" spans="1:4" ht="15.75" customHeight="1">
      <c r="A104" s="26"/>
      <c r="B104" s="121"/>
      <c r="C104" s="26"/>
      <c r="D104" s="126"/>
    </row>
    <row r="105" spans="1:4" ht="15.75" customHeight="1">
      <c r="A105" s="26"/>
      <c r="B105" s="121"/>
      <c r="C105" s="26"/>
      <c r="D105" s="126"/>
    </row>
    <row r="106" spans="1:4" ht="15.75" customHeight="1">
      <c r="A106" s="26"/>
      <c r="B106" s="121"/>
      <c r="C106" s="26"/>
      <c r="D106" s="126"/>
    </row>
    <row r="107" spans="1:4" ht="15.75" customHeight="1">
      <c r="A107" s="26"/>
      <c r="B107" s="121"/>
      <c r="C107" s="26"/>
      <c r="D107" s="126"/>
    </row>
    <row r="108" spans="1:4" ht="15.75" customHeight="1">
      <c r="A108" s="26"/>
      <c r="B108" s="121"/>
      <c r="C108" s="26"/>
      <c r="D108" s="126"/>
    </row>
    <row r="109" spans="1:4" ht="15.75" customHeight="1">
      <c r="A109" s="26"/>
      <c r="B109" s="121"/>
      <c r="C109" s="26"/>
      <c r="D109" s="126"/>
    </row>
    <row r="110" spans="1:4" ht="15.75" customHeight="1">
      <c r="A110" s="26"/>
      <c r="B110" s="121"/>
      <c r="C110" s="26"/>
      <c r="D110" s="126"/>
    </row>
    <row r="111" spans="1:4" ht="15.75" customHeight="1">
      <c r="A111" s="26"/>
      <c r="B111" s="121"/>
      <c r="C111" s="26"/>
      <c r="D111" s="126"/>
    </row>
    <row r="112" spans="1:4" ht="15.75" customHeight="1">
      <c r="A112" s="26"/>
      <c r="B112" s="121"/>
      <c r="C112" s="26"/>
      <c r="D112" s="126"/>
    </row>
    <row r="113" spans="1:4" ht="15.75" customHeight="1">
      <c r="A113" s="26"/>
      <c r="B113" s="121"/>
      <c r="C113" s="26"/>
      <c r="D113" s="126"/>
    </row>
    <row r="114" spans="1:4" ht="15.75" customHeight="1">
      <c r="A114" s="26"/>
      <c r="B114" s="121"/>
      <c r="C114" s="26"/>
      <c r="D114" s="126"/>
    </row>
    <row r="115" spans="1:4" ht="15.75" customHeight="1">
      <c r="A115" s="26"/>
      <c r="B115" s="121"/>
      <c r="C115" s="26"/>
      <c r="D115" s="126"/>
    </row>
    <row r="116" spans="1:4" ht="15.75" customHeight="1">
      <c r="A116" s="26"/>
      <c r="B116" s="121"/>
      <c r="C116" s="26"/>
      <c r="D116" s="126"/>
    </row>
    <row r="117" spans="1:4" ht="15.75" customHeight="1">
      <c r="A117" s="26"/>
      <c r="B117" s="121"/>
      <c r="C117" s="26"/>
      <c r="D117" s="126"/>
    </row>
    <row r="118" spans="1:4" ht="15.75" customHeight="1">
      <c r="A118" s="26"/>
      <c r="B118" s="121"/>
      <c r="C118" s="26"/>
      <c r="D118" s="126"/>
    </row>
    <row r="119" spans="1:4" ht="15.75" customHeight="1">
      <c r="A119" s="26"/>
      <c r="B119" s="121"/>
      <c r="C119" s="26"/>
      <c r="D119" s="126"/>
    </row>
    <row r="120" spans="1:4" ht="15.75" customHeight="1">
      <c r="A120" s="26"/>
      <c r="B120" s="121"/>
      <c r="C120" s="26"/>
      <c r="D120" s="126"/>
    </row>
    <row r="121" spans="1:4" ht="15.75" customHeight="1">
      <c r="A121" s="26"/>
      <c r="B121" s="121"/>
      <c r="C121" s="26"/>
      <c r="D121" s="126"/>
    </row>
    <row r="122" spans="1:4" ht="15.75" customHeight="1">
      <c r="A122" s="26"/>
      <c r="B122" s="121"/>
      <c r="C122" s="26"/>
      <c r="D122" s="126"/>
    </row>
    <row r="123" spans="1:4" ht="15.75" customHeight="1">
      <c r="A123" s="26"/>
      <c r="B123" s="121"/>
      <c r="C123" s="26"/>
      <c r="D123" s="126"/>
    </row>
    <row r="124" spans="1:4" ht="15.75" customHeight="1">
      <c r="A124" s="26"/>
      <c r="B124" s="121"/>
      <c r="C124" s="26"/>
      <c r="D124" s="126"/>
    </row>
    <row r="125" spans="1:4" ht="15.75" customHeight="1">
      <c r="A125" s="26"/>
      <c r="B125" s="121"/>
      <c r="C125" s="26"/>
      <c r="D125" s="126"/>
    </row>
    <row r="126" spans="1:4" ht="15.75" customHeight="1">
      <c r="A126" s="26"/>
      <c r="B126" s="121"/>
      <c r="C126" s="26"/>
      <c r="D126" s="126"/>
    </row>
    <row r="127" spans="1:4" ht="15.75" customHeight="1">
      <c r="A127" s="26"/>
      <c r="B127" s="121"/>
      <c r="C127" s="26"/>
      <c r="D127" s="126"/>
    </row>
    <row r="128" spans="1:4" ht="15.75" customHeight="1">
      <c r="A128" s="26"/>
      <c r="B128" s="121"/>
      <c r="C128" s="26"/>
      <c r="D128" s="126"/>
    </row>
    <row r="129" spans="1:4" ht="15.75" customHeight="1">
      <c r="A129" s="26"/>
      <c r="B129" s="121"/>
      <c r="C129" s="26"/>
      <c r="D129" s="126"/>
    </row>
    <row r="130" spans="1:4" ht="15.75" customHeight="1">
      <c r="A130" s="26"/>
      <c r="B130" s="121"/>
      <c r="C130" s="26"/>
      <c r="D130" s="126"/>
    </row>
    <row r="131" spans="1:4" ht="15.75" customHeight="1">
      <c r="A131" s="26"/>
      <c r="B131" s="121"/>
      <c r="C131" s="26"/>
      <c r="D131" s="126"/>
    </row>
    <row r="132" spans="1:4" ht="15.75" customHeight="1">
      <c r="A132" s="26"/>
      <c r="B132" s="121"/>
      <c r="C132" s="26"/>
      <c r="D132" s="126"/>
    </row>
    <row r="133" spans="1:4" ht="15.75" customHeight="1">
      <c r="A133" s="26"/>
      <c r="B133" s="121"/>
      <c r="C133" s="26"/>
      <c r="D133" s="126"/>
    </row>
    <row r="134" spans="1:4" ht="15.75" customHeight="1">
      <c r="A134" s="26"/>
      <c r="B134" s="121"/>
      <c r="C134" s="26"/>
      <c r="D134" s="126"/>
    </row>
    <row r="135" spans="1:4" ht="15.75" customHeight="1">
      <c r="A135" s="26"/>
      <c r="B135" s="121"/>
      <c r="C135" s="26"/>
      <c r="D135" s="126"/>
    </row>
    <row r="136" spans="1:4" ht="15.75" customHeight="1">
      <c r="A136" s="26"/>
      <c r="B136" s="121"/>
      <c r="C136" s="26"/>
      <c r="D136" s="126"/>
    </row>
    <row r="137" spans="1:4" ht="15.75" customHeight="1">
      <c r="A137" s="26"/>
      <c r="B137" s="121"/>
      <c r="C137" s="26"/>
      <c r="D137" s="126"/>
    </row>
    <row r="138" spans="1:4" ht="15.75" customHeight="1">
      <c r="A138" s="26"/>
      <c r="B138" s="121"/>
      <c r="C138" s="26"/>
      <c r="D138" s="126"/>
    </row>
    <row r="139" spans="1:4" ht="15.75" customHeight="1">
      <c r="A139" s="26"/>
      <c r="B139" s="121"/>
      <c r="C139" s="26"/>
      <c r="D139" s="126"/>
    </row>
    <row r="140" spans="1:4" ht="15.75" customHeight="1">
      <c r="A140" s="26"/>
      <c r="B140" s="121"/>
      <c r="C140" s="26"/>
      <c r="D140" s="126"/>
    </row>
    <row r="141" spans="1:4" ht="15.75" customHeight="1">
      <c r="A141" s="26"/>
      <c r="B141" s="121"/>
      <c r="C141" s="26"/>
      <c r="D141" s="126"/>
    </row>
    <row r="142" spans="1:4" ht="15.75" customHeight="1">
      <c r="A142" s="26"/>
      <c r="B142" s="121"/>
      <c r="C142" s="26"/>
      <c r="D142" s="126"/>
    </row>
    <row r="143" spans="1:4" ht="15.75" customHeight="1">
      <c r="A143" s="26"/>
      <c r="B143" s="121"/>
      <c r="C143" s="26"/>
      <c r="D143" s="126"/>
    </row>
    <row r="144" spans="1:4" ht="15.75" customHeight="1">
      <c r="A144" s="26"/>
      <c r="B144" s="121"/>
      <c r="C144" s="26"/>
      <c r="D144" s="126"/>
    </row>
    <row r="145" spans="1:4" ht="15.75" customHeight="1">
      <c r="A145" s="26"/>
      <c r="B145" s="121"/>
      <c r="C145" s="26"/>
      <c r="D145" s="126"/>
    </row>
    <row r="146" spans="1:4" ht="15.75" customHeight="1">
      <c r="A146" s="26"/>
      <c r="B146" s="121"/>
      <c r="C146" s="26"/>
      <c r="D146" s="126"/>
    </row>
    <row r="147" spans="1:4" ht="15.75" customHeight="1">
      <c r="A147" s="26"/>
      <c r="B147" s="121"/>
      <c r="C147" s="26"/>
      <c r="D147" s="126"/>
    </row>
    <row r="148" spans="1:4" ht="15.75" customHeight="1">
      <c r="A148" s="26"/>
      <c r="B148" s="121"/>
      <c r="C148" s="26"/>
      <c r="D148" s="126"/>
    </row>
    <row r="149" spans="1:4" ht="15.75" customHeight="1">
      <c r="A149" s="26"/>
      <c r="B149" s="121"/>
      <c r="C149" s="26"/>
      <c r="D149" s="126"/>
    </row>
    <row r="150" spans="1:4" ht="15.75" customHeight="1">
      <c r="A150" s="26"/>
      <c r="B150" s="121"/>
      <c r="C150" s="26"/>
      <c r="D150" s="126"/>
    </row>
    <row r="151" spans="1:4" ht="15.75" customHeight="1">
      <c r="A151" s="26"/>
      <c r="B151" s="121"/>
      <c r="C151" s="26"/>
      <c r="D151" s="126"/>
    </row>
    <row r="152" spans="1:4" ht="15.75" customHeight="1">
      <c r="A152" s="26"/>
      <c r="B152" s="121"/>
      <c r="C152" s="26"/>
      <c r="D152" s="126"/>
    </row>
    <row r="153" spans="1:4" ht="15.75" customHeight="1">
      <c r="A153" s="26"/>
      <c r="B153" s="121"/>
      <c r="C153" s="26"/>
      <c r="D153" s="126"/>
    </row>
    <row r="154" spans="1:4" ht="15.75" customHeight="1">
      <c r="A154" s="26"/>
      <c r="B154" s="121"/>
      <c r="C154" s="26"/>
      <c r="D154" s="126"/>
    </row>
    <row r="155" spans="1:4" ht="15.75" customHeight="1">
      <c r="A155" s="26"/>
      <c r="B155" s="121"/>
      <c r="C155" s="26"/>
      <c r="D155" s="126"/>
    </row>
    <row r="156" spans="1:4" ht="15.75" customHeight="1">
      <c r="A156" s="26"/>
      <c r="B156" s="121"/>
      <c r="C156" s="26"/>
      <c r="D156" s="126"/>
    </row>
    <row r="157" spans="1:4" ht="15.75" customHeight="1">
      <c r="A157" s="26"/>
      <c r="B157" s="121"/>
      <c r="C157" s="26"/>
      <c r="D157" s="126"/>
    </row>
    <row r="158" spans="1:4" ht="15.75" customHeight="1">
      <c r="A158" s="26"/>
      <c r="B158" s="121"/>
      <c r="C158" s="26"/>
      <c r="D158" s="126"/>
    </row>
    <row r="159" spans="1:4" ht="15.75" customHeight="1">
      <c r="A159" s="26"/>
      <c r="B159" s="121"/>
      <c r="C159" s="26"/>
      <c r="D159" s="126"/>
    </row>
    <row r="160" spans="1:4" ht="15.75" customHeight="1">
      <c r="A160" s="26"/>
      <c r="B160" s="121"/>
      <c r="C160" s="26"/>
      <c r="D160" s="126"/>
    </row>
    <row r="161" spans="1:4" ht="15.75" customHeight="1">
      <c r="A161" s="26"/>
      <c r="B161" s="121"/>
      <c r="C161" s="26"/>
      <c r="D161" s="126"/>
    </row>
    <row r="162" spans="1:4" ht="15.75" customHeight="1">
      <c r="A162" s="26"/>
      <c r="B162" s="121"/>
      <c r="C162" s="26"/>
      <c r="D162" s="126"/>
    </row>
    <row r="163" spans="1:4" ht="15.75" customHeight="1">
      <c r="A163" s="26"/>
      <c r="B163" s="121"/>
      <c r="C163" s="26"/>
      <c r="D163" s="126"/>
    </row>
    <row r="164" spans="1:4" ht="15.75" customHeight="1">
      <c r="A164" s="26"/>
      <c r="B164" s="121"/>
      <c r="C164" s="26"/>
      <c r="D164" s="126"/>
    </row>
    <row r="165" spans="1:4" ht="15.75" customHeight="1">
      <c r="A165" s="26"/>
      <c r="B165" s="121"/>
      <c r="C165" s="26"/>
      <c r="D165" s="126"/>
    </row>
    <row r="166" spans="1:4" ht="15.75" customHeight="1">
      <c r="A166" s="26"/>
      <c r="B166" s="121"/>
      <c r="C166" s="26"/>
      <c r="D166" s="126"/>
    </row>
    <row r="167" spans="1:4" ht="15.75" customHeight="1">
      <c r="A167" s="26"/>
      <c r="B167" s="121"/>
      <c r="C167" s="26"/>
      <c r="D167" s="126"/>
    </row>
    <row r="168" spans="1:4" ht="15.75" customHeight="1">
      <c r="A168" s="26"/>
      <c r="B168" s="121"/>
      <c r="C168" s="26"/>
      <c r="D168" s="126"/>
    </row>
    <row r="169" spans="1:4" ht="15.75" customHeight="1">
      <c r="A169" s="26"/>
      <c r="B169" s="121"/>
      <c r="C169" s="26"/>
      <c r="D169" s="126"/>
    </row>
    <row r="170" spans="1:4" ht="15.75" customHeight="1">
      <c r="A170" s="26"/>
      <c r="B170" s="121"/>
      <c r="C170" s="26"/>
      <c r="D170" s="126"/>
    </row>
    <row r="171" spans="1:4" ht="15.75" customHeight="1">
      <c r="A171" s="26"/>
      <c r="B171" s="121"/>
      <c r="C171" s="26"/>
      <c r="D171" s="126"/>
    </row>
    <row r="172" spans="1:4" ht="15.75" customHeight="1">
      <c r="A172" s="26"/>
      <c r="B172" s="121"/>
      <c r="C172" s="26"/>
      <c r="D172" s="126"/>
    </row>
    <row r="173" spans="1:4" ht="15.75" customHeight="1">
      <c r="A173" s="26"/>
      <c r="B173" s="121"/>
      <c r="C173" s="26"/>
      <c r="D173" s="126"/>
    </row>
    <row r="174" spans="1:4" ht="15.75" customHeight="1">
      <c r="A174" s="26"/>
      <c r="B174" s="121"/>
      <c r="C174" s="26"/>
      <c r="D174" s="126"/>
    </row>
    <row r="175" spans="1:4" ht="15.75" customHeight="1">
      <c r="A175" s="26"/>
      <c r="B175" s="121"/>
      <c r="C175" s="26"/>
      <c r="D175" s="126"/>
    </row>
    <row r="176" spans="1:4" ht="15.75" customHeight="1">
      <c r="A176" s="26"/>
      <c r="B176" s="121"/>
      <c r="C176" s="26"/>
      <c r="D176" s="126"/>
    </row>
    <row r="177" spans="1:4" ht="15.75" customHeight="1">
      <c r="A177" s="26"/>
      <c r="B177" s="121"/>
      <c r="C177" s="26"/>
      <c r="D177" s="126"/>
    </row>
    <row r="178" spans="1:4" ht="15.75" customHeight="1">
      <c r="A178" s="26"/>
      <c r="B178" s="121"/>
      <c r="C178" s="26"/>
      <c r="D178" s="126"/>
    </row>
    <row r="179" spans="1:4" ht="15.75" customHeight="1">
      <c r="A179" s="26"/>
      <c r="B179" s="121"/>
      <c r="C179" s="26"/>
      <c r="D179" s="126"/>
    </row>
    <row r="180" spans="1:4" ht="15.75" customHeight="1">
      <c r="A180" s="26"/>
      <c r="B180" s="121"/>
      <c r="C180" s="26"/>
      <c r="D180" s="126"/>
    </row>
    <row r="181" spans="1:4" ht="15.75" customHeight="1">
      <c r="A181" s="26"/>
      <c r="B181" s="121"/>
      <c r="C181" s="26"/>
      <c r="D181" s="126"/>
    </row>
    <row r="182" spans="1:4" ht="15.75" customHeight="1">
      <c r="A182" s="26"/>
      <c r="B182" s="121"/>
      <c r="C182" s="26"/>
      <c r="D182" s="126"/>
    </row>
    <row r="183" spans="1:4" ht="15.75" customHeight="1">
      <c r="A183" s="26"/>
      <c r="B183" s="121"/>
      <c r="C183" s="26"/>
      <c r="D183" s="126"/>
    </row>
    <row r="184" spans="1:4" ht="15.75" customHeight="1">
      <c r="A184" s="26"/>
      <c r="B184" s="121"/>
      <c r="C184" s="26"/>
      <c r="D184" s="126"/>
    </row>
    <row r="185" spans="1:4" ht="15.75" customHeight="1">
      <c r="A185" s="26"/>
      <c r="B185" s="121"/>
      <c r="C185" s="26"/>
      <c r="D185" s="126"/>
    </row>
    <row r="186" spans="1:4" ht="15.75" customHeight="1">
      <c r="A186" s="26"/>
      <c r="B186" s="121"/>
      <c r="C186" s="26"/>
      <c r="D186" s="126"/>
    </row>
    <row r="187" spans="1:4" ht="15.75" customHeight="1">
      <c r="A187" s="26"/>
      <c r="B187" s="121"/>
      <c r="C187" s="26"/>
      <c r="D187" s="126"/>
    </row>
    <row r="188" spans="1:4" ht="15.75" customHeight="1">
      <c r="A188" s="26"/>
      <c r="B188" s="121"/>
      <c r="C188" s="26"/>
      <c r="D188" s="126"/>
    </row>
    <row r="189" spans="1:4" ht="15.75" customHeight="1">
      <c r="A189" s="26"/>
      <c r="B189" s="121"/>
      <c r="C189" s="26"/>
      <c r="D189" s="126"/>
    </row>
    <row r="190" spans="1:4" ht="15.75" customHeight="1">
      <c r="A190" s="26"/>
      <c r="B190" s="121"/>
      <c r="C190" s="26"/>
      <c r="D190" s="126"/>
    </row>
    <row r="191" spans="1:4" ht="15.75" customHeight="1">
      <c r="A191" s="26"/>
      <c r="B191" s="121"/>
      <c r="C191" s="26"/>
      <c r="D191" s="126"/>
    </row>
    <row r="192" spans="1:4" ht="15.75" customHeight="1">
      <c r="A192" s="26"/>
      <c r="B192" s="121"/>
      <c r="C192" s="26"/>
      <c r="D192" s="126"/>
    </row>
    <row r="193" spans="1:4" ht="15.75" customHeight="1">
      <c r="A193" s="26"/>
      <c r="B193" s="121"/>
      <c r="C193" s="26"/>
      <c r="D193" s="126"/>
    </row>
    <row r="194" spans="1:4" ht="15.75" customHeight="1">
      <c r="A194" s="26"/>
      <c r="B194" s="121"/>
      <c r="C194" s="26"/>
      <c r="D194" s="126"/>
    </row>
    <row r="195" spans="1:4" ht="15.75" customHeight="1">
      <c r="A195" s="26"/>
      <c r="B195" s="121"/>
      <c r="C195" s="26"/>
      <c r="D195" s="126"/>
    </row>
    <row r="196" spans="1:4" ht="15.75" customHeight="1">
      <c r="A196" s="26"/>
      <c r="B196" s="121"/>
      <c r="C196" s="26"/>
      <c r="D196" s="126"/>
    </row>
    <row r="197" spans="1:4" ht="15.75" customHeight="1">
      <c r="A197" s="26"/>
      <c r="B197" s="121"/>
      <c r="C197" s="26"/>
      <c r="D197" s="126"/>
    </row>
    <row r="198" spans="1:4" ht="15.75" customHeight="1">
      <c r="A198" s="26"/>
      <c r="B198" s="121"/>
      <c r="C198" s="26"/>
      <c r="D198" s="126"/>
    </row>
    <row r="199" spans="1:4" ht="15.75" customHeight="1">
      <c r="A199" s="26"/>
      <c r="B199" s="121"/>
      <c r="C199" s="26"/>
      <c r="D199" s="126"/>
    </row>
    <row r="200" spans="1:4" ht="15.75" customHeight="1">
      <c r="A200" s="26"/>
      <c r="B200" s="121"/>
      <c r="C200" s="26"/>
      <c r="D200" s="126"/>
    </row>
    <row r="201" spans="1:4" ht="15.75" customHeight="1">
      <c r="A201" s="26"/>
      <c r="B201" s="121"/>
      <c r="C201" s="26"/>
      <c r="D201" s="126"/>
    </row>
    <row r="202" spans="1:4" ht="15.75" customHeight="1">
      <c r="A202" s="26"/>
      <c r="B202" s="121"/>
      <c r="C202" s="26"/>
      <c r="D202" s="126"/>
    </row>
    <row r="203" spans="1:4" ht="15.75" customHeight="1">
      <c r="A203" s="26"/>
      <c r="B203" s="121"/>
      <c r="C203" s="26"/>
      <c r="D203" s="126"/>
    </row>
    <row r="204" spans="1:4" ht="15.75" customHeight="1">
      <c r="A204" s="26"/>
      <c r="B204" s="121"/>
      <c r="C204" s="26"/>
      <c r="D204" s="126"/>
    </row>
    <row r="205" spans="1:4" ht="15.75" customHeight="1">
      <c r="A205" s="26"/>
      <c r="B205" s="121"/>
      <c r="C205" s="26"/>
      <c r="D205" s="126"/>
    </row>
    <row r="206" spans="1:4" ht="15.75" customHeight="1">
      <c r="A206" s="26"/>
      <c r="B206" s="121"/>
      <c r="C206" s="26"/>
      <c r="D206" s="126"/>
    </row>
    <row r="207" spans="1:4" ht="15.75" customHeight="1">
      <c r="A207" s="26"/>
      <c r="B207" s="121"/>
      <c r="C207" s="26"/>
      <c r="D207" s="126"/>
    </row>
    <row r="208" spans="1:4" ht="15.75" customHeight="1">
      <c r="A208" s="26"/>
      <c r="B208" s="121"/>
      <c r="C208" s="26"/>
      <c r="D208" s="126"/>
    </row>
    <row r="209" spans="1:4" ht="15.75" customHeight="1">
      <c r="A209" s="26"/>
      <c r="B209" s="121"/>
      <c r="C209" s="26"/>
      <c r="D209" s="126"/>
    </row>
    <row r="210" spans="1:4" ht="15.75" customHeight="1">
      <c r="A210" s="26"/>
      <c r="B210" s="121"/>
      <c r="C210" s="26"/>
      <c r="D210" s="126"/>
    </row>
    <row r="211" spans="1:4" ht="15.75" customHeight="1">
      <c r="A211" s="26"/>
      <c r="B211" s="121"/>
      <c r="C211" s="26"/>
      <c r="D211" s="126"/>
    </row>
    <row r="212" spans="1:4" ht="15.75" customHeight="1">
      <c r="A212" s="26"/>
      <c r="B212" s="121"/>
      <c r="C212" s="26"/>
      <c r="D212" s="126"/>
    </row>
    <row r="213" spans="1:4" ht="15.75" customHeight="1">
      <c r="A213" s="26"/>
      <c r="B213" s="121"/>
      <c r="C213" s="26"/>
      <c r="D213" s="126"/>
    </row>
    <row r="214" spans="1:4" ht="15.75" customHeight="1">
      <c r="A214" s="26"/>
      <c r="B214" s="121"/>
      <c r="C214" s="26"/>
      <c r="D214" s="126"/>
    </row>
    <row r="215" spans="1:4" ht="15.75" customHeight="1">
      <c r="A215" s="26"/>
      <c r="B215" s="121"/>
      <c r="C215" s="26"/>
      <c r="D215" s="126"/>
    </row>
    <row r="216" spans="1:4" ht="15.75" customHeight="1">
      <c r="A216" s="26"/>
      <c r="B216" s="121"/>
      <c r="C216" s="26"/>
      <c r="D216" s="126"/>
    </row>
    <row r="217" spans="1:4" ht="15.75" customHeight="1">
      <c r="A217" s="26"/>
      <c r="B217" s="121"/>
      <c r="C217" s="26"/>
      <c r="D217" s="126"/>
    </row>
    <row r="218" spans="1:4" ht="15.75" customHeight="1">
      <c r="A218" s="26"/>
      <c r="B218" s="121"/>
      <c r="C218" s="26"/>
      <c r="D218" s="126"/>
    </row>
    <row r="219" spans="1:4" ht="15.75" customHeight="1">
      <c r="A219" s="26"/>
      <c r="B219" s="121"/>
      <c r="C219" s="26"/>
      <c r="D219" s="126"/>
    </row>
    <row r="220" spans="1:4" ht="15.75" customHeight="1">
      <c r="A220" s="26"/>
      <c r="B220" s="121"/>
      <c r="C220" s="26"/>
      <c r="D220" s="126"/>
    </row>
    <row r="221" spans="1:4" ht="15.75" customHeight="1">
      <c r="A221" s="26"/>
      <c r="B221" s="121"/>
      <c r="C221" s="26"/>
      <c r="D221" s="126"/>
    </row>
    <row r="222" spans="1:4" ht="15.75" customHeight="1">
      <c r="A222" s="26"/>
      <c r="B222" s="121"/>
      <c r="C222" s="26"/>
      <c r="D222" s="126"/>
    </row>
    <row r="223" spans="1:4" ht="15.75" customHeight="1">
      <c r="A223" s="26"/>
      <c r="B223" s="121"/>
      <c r="C223" s="26"/>
      <c r="D223" s="126"/>
    </row>
    <row r="224" spans="1:4" ht="15.75" customHeight="1">
      <c r="A224" s="26"/>
      <c r="B224" s="121"/>
      <c r="C224" s="26"/>
      <c r="D224" s="126"/>
    </row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">
    <mergeCell ref="A1:D1"/>
    <mergeCell ref="A2:D2"/>
  </mergeCells>
  <dataValidations count="1">
    <dataValidation type="custom" allowBlank="1" showDropDown="1" sqref="D5:D25" xr:uid="{00000000-0002-0000-0400-000000000000}">
      <formula1>AND(ISNUMBER(D5),(NOT(OR(NOT(ISERROR(DATEVALUE(D5))), AND(ISNUMBER(D5), LEFT(CELL("format", D5))="D")))))</formula1>
    </dataValidation>
  </dataValidations>
  <printOptions horizontalCentered="1" gridLines="1"/>
  <pageMargins left="0.7" right="0.7" top="0.75" bottom="0.75" header="0" footer="0"/>
  <pageSetup paperSize="9" fitToHeight="0" pageOrder="overThenDown" orientation="landscape" cellComments="atEnd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  <pageSetUpPr fitToPage="1"/>
  </sheetPr>
  <dimension ref="A1:G1000"/>
  <sheetViews>
    <sheetView workbookViewId="0">
      <pane ySplit="4" topLeftCell="A5" activePane="bottomLeft" state="frozen"/>
      <selection pane="bottomLeft" activeCell="B6" sqref="B6"/>
    </sheetView>
  </sheetViews>
  <sheetFormatPr baseColWidth="10" defaultColWidth="12.5703125" defaultRowHeight="15" customHeight="1"/>
  <cols>
    <col min="1" max="1" width="15.140625" customWidth="1"/>
    <col min="2" max="2" width="77.42578125" customWidth="1"/>
    <col min="3" max="3" width="42.42578125" customWidth="1"/>
    <col min="4" max="4" width="22.42578125" customWidth="1"/>
    <col min="5" max="5" width="19.85546875" customWidth="1"/>
    <col min="6" max="6" width="20.140625" customWidth="1"/>
  </cols>
  <sheetData>
    <row r="1" spans="1:7" ht="15.75" customHeight="1">
      <c r="A1" s="226" t="s">
        <v>614</v>
      </c>
      <c r="B1" s="223"/>
      <c r="C1" s="223"/>
      <c r="D1" s="223"/>
      <c r="E1" s="223"/>
      <c r="F1" s="224"/>
      <c r="G1" s="27"/>
    </row>
    <row r="2" spans="1:7" ht="15.75" customHeight="1">
      <c r="A2" s="225" t="s">
        <v>1</v>
      </c>
      <c r="B2" s="223"/>
      <c r="C2" s="223"/>
      <c r="D2" s="223"/>
      <c r="E2" s="223"/>
      <c r="F2" s="224"/>
      <c r="G2" s="27"/>
    </row>
    <row r="3" spans="1:7" ht="53.25" customHeight="1">
      <c r="A3" s="1"/>
      <c r="B3" s="1"/>
      <c r="C3" s="1"/>
      <c r="D3" s="1"/>
      <c r="E3" s="35"/>
      <c r="F3" s="122"/>
      <c r="G3" s="2"/>
    </row>
    <row r="4" spans="1:7" ht="53.25" customHeight="1">
      <c r="A4" s="36" t="s">
        <v>21</v>
      </c>
      <c r="B4" s="36" t="s">
        <v>390</v>
      </c>
      <c r="C4" s="36" t="s">
        <v>391</v>
      </c>
      <c r="D4" s="36" t="s">
        <v>567</v>
      </c>
      <c r="E4" s="38" t="s">
        <v>568</v>
      </c>
      <c r="F4" s="123" t="s">
        <v>569</v>
      </c>
      <c r="G4" s="2"/>
    </row>
    <row r="5" spans="1:7" ht="22.5" customHeight="1">
      <c r="A5" s="99">
        <v>1</v>
      </c>
      <c r="B5" s="100" t="s">
        <v>392</v>
      </c>
      <c r="C5" s="101" t="s">
        <v>393</v>
      </c>
      <c r="D5" s="39">
        <v>15</v>
      </c>
      <c r="E5" s="70">
        <v>10948</v>
      </c>
      <c r="F5" s="124">
        <f t="shared" ref="F5:F64" si="0">E5*D5</f>
        <v>164220</v>
      </c>
      <c r="G5" s="102"/>
    </row>
    <row r="6" spans="1:7" ht="20.25" customHeight="1">
      <c r="A6" s="103">
        <v>2</v>
      </c>
      <c r="B6" s="104" t="s">
        <v>394</v>
      </c>
      <c r="C6" s="101" t="s">
        <v>395</v>
      </c>
      <c r="D6" s="39">
        <v>15</v>
      </c>
      <c r="E6" s="70">
        <v>10948</v>
      </c>
      <c r="F6" s="124">
        <f t="shared" si="0"/>
        <v>164220</v>
      </c>
      <c r="G6" s="102"/>
    </row>
    <row r="7" spans="1:7" ht="22.5" customHeight="1">
      <c r="A7" s="103">
        <v>3</v>
      </c>
      <c r="B7" s="104" t="s">
        <v>396</v>
      </c>
      <c r="C7" s="105" t="s">
        <v>397</v>
      </c>
      <c r="D7" s="39">
        <v>15</v>
      </c>
      <c r="E7" s="70">
        <v>10948</v>
      </c>
      <c r="F7" s="124">
        <f t="shared" si="0"/>
        <v>164220</v>
      </c>
      <c r="G7" s="102"/>
    </row>
    <row r="8" spans="1:7" ht="22.5" customHeight="1">
      <c r="A8" s="103">
        <v>4</v>
      </c>
      <c r="B8" s="104" t="s">
        <v>398</v>
      </c>
      <c r="C8" s="105" t="s">
        <v>399</v>
      </c>
      <c r="D8" s="39">
        <v>15</v>
      </c>
      <c r="E8" s="70">
        <v>10948</v>
      </c>
      <c r="F8" s="124">
        <f t="shared" si="0"/>
        <v>164220</v>
      </c>
      <c r="G8" s="102"/>
    </row>
    <row r="9" spans="1:7" ht="22.5" customHeight="1">
      <c r="A9" s="103">
        <v>5</v>
      </c>
      <c r="B9" s="104" t="s">
        <v>400</v>
      </c>
      <c r="C9" s="105" t="s">
        <v>401</v>
      </c>
      <c r="D9" s="39">
        <v>15</v>
      </c>
      <c r="E9" s="70">
        <v>10948</v>
      </c>
      <c r="F9" s="124">
        <f t="shared" si="0"/>
        <v>164220</v>
      </c>
      <c r="G9" s="106"/>
    </row>
    <row r="10" spans="1:7" ht="22.5" customHeight="1">
      <c r="A10" s="103">
        <v>6</v>
      </c>
      <c r="B10" s="107" t="s">
        <v>402</v>
      </c>
      <c r="C10" s="108" t="s">
        <v>403</v>
      </c>
      <c r="D10" s="39">
        <v>15</v>
      </c>
      <c r="E10" s="70">
        <v>10948</v>
      </c>
      <c r="F10" s="124">
        <f t="shared" si="0"/>
        <v>164220</v>
      </c>
      <c r="G10" s="102"/>
    </row>
    <row r="11" spans="1:7" ht="22.5" customHeight="1">
      <c r="A11" s="103">
        <v>7</v>
      </c>
      <c r="B11" s="104" t="s">
        <v>404</v>
      </c>
      <c r="C11" s="105" t="s">
        <v>405</v>
      </c>
      <c r="D11" s="39">
        <v>15</v>
      </c>
      <c r="E11" s="70">
        <v>10948</v>
      </c>
      <c r="F11" s="124">
        <f t="shared" si="0"/>
        <v>164220</v>
      </c>
      <c r="G11" s="102"/>
    </row>
    <row r="12" spans="1:7" ht="22.5" customHeight="1">
      <c r="A12" s="103">
        <v>8</v>
      </c>
      <c r="B12" s="104" t="s">
        <v>406</v>
      </c>
      <c r="C12" s="101" t="s">
        <v>407</v>
      </c>
      <c r="D12" s="39">
        <v>15</v>
      </c>
      <c r="E12" s="70">
        <v>10948</v>
      </c>
      <c r="F12" s="124">
        <f t="shared" si="0"/>
        <v>164220</v>
      </c>
      <c r="G12" s="102"/>
    </row>
    <row r="13" spans="1:7" ht="22.5" customHeight="1">
      <c r="A13" s="103">
        <v>9</v>
      </c>
      <c r="B13" s="100" t="s">
        <v>408</v>
      </c>
      <c r="C13" s="105" t="s">
        <v>409</v>
      </c>
      <c r="D13" s="39">
        <v>15</v>
      </c>
      <c r="E13" s="70">
        <v>10948</v>
      </c>
      <c r="F13" s="124">
        <f t="shared" si="0"/>
        <v>164220</v>
      </c>
      <c r="G13" s="102"/>
    </row>
    <row r="14" spans="1:7" ht="22.5" customHeight="1">
      <c r="A14" s="103">
        <v>10</v>
      </c>
      <c r="B14" s="104" t="s">
        <v>410</v>
      </c>
      <c r="C14" s="108" t="s">
        <v>411</v>
      </c>
      <c r="D14" s="39">
        <v>15</v>
      </c>
      <c r="E14" s="70">
        <v>10948</v>
      </c>
      <c r="F14" s="124">
        <f t="shared" si="0"/>
        <v>164220</v>
      </c>
      <c r="G14" s="106"/>
    </row>
    <row r="15" spans="1:7" ht="22.5" customHeight="1">
      <c r="A15" s="103">
        <v>11</v>
      </c>
      <c r="B15" s="107" t="s">
        <v>412</v>
      </c>
      <c r="C15" s="108" t="s">
        <v>413</v>
      </c>
      <c r="D15" s="39">
        <v>15</v>
      </c>
      <c r="E15" s="70">
        <v>10948</v>
      </c>
      <c r="F15" s="124">
        <f t="shared" si="0"/>
        <v>164220</v>
      </c>
      <c r="G15" s="102"/>
    </row>
    <row r="16" spans="1:7" ht="22.5" customHeight="1">
      <c r="A16" s="103">
        <v>12</v>
      </c>
      <c r="B16" s="104" t="s">
        <v>414</v>
      </c>
      <c r="C16" s="105" t="s">
        <v>415</v>
      </c>
      <c r="D16" s="39">
        <v>15</v>
      </c>
      <c r="E16" s="70">
        <v>10948</v>
      </c>
      <c r="F16" s="124">
        <f t="shared" si="0"/>
        <v>164220</v>
      </c>
      <c r="G16" s="102"/>
    </row>
    <row r="17" spans="1:7" ht="22.5" customHeight="1">
      <c r="A17" s="103">
        <v>13</v>
      </c>
      <c r="B17" s="104" t="s">
        <v>416</v>
      </c>
      <c r="C17" s="105" t="s">
        <v>417</v>
      </c>
      <c r="D17" s="39">
        <v>15</v>
      </c>
      <c r="E17" s="70">
        <v>10948</v>
      </c>
      <c r="F17" s="124">
        <f t="shared" si="0"/>
        <v>164220</v>
      </c>
      <c r="G17" s="102"/>
    </row>
    <row r="18" spans="1:7" ht="22.5" customHeight="1">
      <c r="A18" s="103">
        <v>14</v>
      </c>
      <c r="B18" s="104" t="s">
        <v>418</v>
      </c>
      <c r="C18" s="105" t="s">
        <v>419</v>
      </c>
      <c r="D18" s="39">
        <v>15</v>
      </c>
      <c r="E18" s="70">
        <v>10948</v>
      </c>
      <c r="F18" s="124">
        <f t="shared" si="0"/>
        <v>164220</v>
      </c>
      <c r="G18" s="102"/>
    </row>
    <row r="19" spans="1:7" ht="22.5" customHeight="1">
      <c r="A19" s="103">
        <v>15</v>
      </c>
      <c r="B19" s="100" t="s">
        <v>420</v>
      </c>
      <c r="C19" s="101" t="s">
        <v>421</v>
      </c>
      <c r="D19" s="39">
        <v>15</v>
      </c>
      <c r="E19" s="70">
        <v>10948</v>
      </c>
      <c r="F19" s="124">
        <f t="shared" si="0"/>
        <v>164220</v>
      </c>
      <c r="G19" s="109"/>
    </row>
    <row r="20" spans="1:7" ht="22.5" customHeight="1">
      <c r="A20" s="103">
        <v>16</v>
      </c>
      <c r="B20" s="100" t="s">
        <v>422</v>
      </c>
      <c r="C20" s="101" t="s">
        <v>423</v>
      </c>
      <c r="D20" s="39">
        <v>15</v>
      </c>
      <c r="E20" s="70">
        <v>10948</v>
      </c>
      <c r="F20" s="124">
        <f t="shared" si="0"/>
        <v>164220</v>
      </c>
      <c r="G20" s="109"/>
    </row>
    <row r="21" spans="1:7" ht="22.5" customHeight="1">
      <c r="A21" s="103">
        <v>17</v>
      </c>
      <c r="B21" s="100" t="s">
        <v>424</v>
      </c>
      <c r="C21" s="105" t="s">
        <v>425</v>
      </c>
      <c r="D21" s="39">
        <v>15</v>
      </c>
      <c r="E21" s="70">
        <v>10948</v>
      </c>
      <c r="F21" s="124">
        <f t="shared" si="0"/>
        <v>164220</v>
      </c>
      <c r="G21" s="109"/>
    </row>
    <row r="22" spans="1:7" ht="22.5" customHeight="1">
      <c r="A22" s="103">
        <v>18</v>
      </c>
      <c r="B22" s="100" t="s">
        <v>426</v>
      </c>
      <c r="C22" s="101" t="s">
        <v>427</v>
      </c>
      <c r="D22" s="39">
        <v>15</v>
      </c>
      <c r="E22" s="70">
        <v>10948</v>
      </c>
      <c r="F22" s="124">
        <f t="shared" si="0"/>
        <v>164220</v>
      </c>
      <c r="G22" s="109"/>
    </row>
    <row r="23" spans="1:7" ht="22.5" customHeight="1">
      <c r="A23" s="103">
        <v>19</v>
      </c>
      <c r="B23" s="104" t="s">
        <v>428</v>
      </c>
      <c r="C23" s="105" t="s">
        <v>429</v>
      </c>
      <c r="D23" s="39">
        <v>15</v>
      </c>
      <c r="E23" s="70">
        <v>10948</v>
      </c>
      <c r="F23" s="124">
        <f t="shared" si="0"/>
        <v>164220</v>
      </c>
      <c r="G23" s="110"/>
    </row>
    <row r="24" spans="1:7" ht="22.5" customHeight="1">
      <c r="A24" s="103">
        <v>20</v>
      </c>
      <c r="B24" s="107" t="s">
        <v>430</v>
      </c>
      <c r="C24" s="108" t="s">
        <v>431</v>
      </c>
      <c r="D24" s="39">
        <v>15</v>
      </c>
      <c r="E24" s="70">
        <v>10948</v>
      </c>
      <c r="F24" s="124">
        <f t="shared" si="0"/>
        <v>164220</v>
      </c>
      <c r="G24" s="109"/>
    </row>
    <row r="25" spans="1:7" ht="22.5" customHeight="1">
      <c r="A25" s="103">
        <v>21</v>
      </c>
      <c r="B25" s="100" t="s">
        <v>432</v>
      </c>
      <c r="C25" s="101" t="s">
        <v>433</v>
      </c>
      <c r="D25" s="39">
        <v>15</v>
      </c>
      <c r="E25" s="70">
        <v>10948</v>
      </c>
      <c r="F25" s="124">
        <f t="shared" si="0"/>
        <v>164220</v>
      </c>
      <c r="G25" s="109"/>
    </row>
    <row r="26" spans="1:7" ht="22.5" customHeight="1">
      <c r="A26" s="103">
        <v>22</v>
      </c>
      <c r="B26" s="100" t="s">
        <v>434</v>
      </c>
      <c r="C26" s="101" t="s">
        <v>435</v>
      </c>
      <c r="D26" s="39">
        <v>15</v>
      </c>
      <c r="E26" s="70">
        <v>10948</v>
      </c>
      <c r="F26" s="124">
        <f t="shared" si="0"/>
        <v>164220</v>
      </c>
      <c r="G26" s="109"/>
    </row>
    <row r="27" spans="1:7" ht="22.5" customHeight="1">
      <c r="A27" s="103">
        <v>23</v>
      </c>
      <c r="B27" s="100" t="s">
        <v>436</v>
      </c>
      <c r="C27" s="101" t="s">
        <v>437</v>
      </c>
      <c r="D27" s="39">
        <v>15</v>
      </c>
      <c r="E27" s="70">
        <v>10948</v>
      </c>
      <c r="F27" s="124">
        <f t="shared" si="0"/>
        <v>164220</v>
      </c>
      <c r="G27" s="109"/>
    </row>
    <row r="28" spans="1:7" ht="22.5" customHeight="1">
      <c r="A28" s="103">
        <v>24</v>
      </c>
      <c r="B28" s="100" t="s">
        <v>438</v>
      </c>
      <c r="C28" s="111" t="s">
        <v>439</v>
      </c>
      <c r="D28" s="39">
        <v>15</v>
      </c>
      <c r="E28" s="70">
        <v>10948</v>
      </c>
      <c r="F28" s="124">
        <f t="shared" si="0"/>
        <v>164220</v>
      </c>
      <c r="G28" s="109"/>
    </row>
    <row r="29" spans="1:7" ht="22.5" customHeight="1">
      <c r="A29" s="103">
        <v>25</v>
      </c>
      <c r="B29" s="100" t="s">
        <v>440</v>
      </c>
      <c r="C29" s="101" t="s">
        <v>441</v>
      </c>
      <c r="D29" s="39">
        <v>15</v>
      </c>
      <c r="E29" s="70">
        <v>10948</v>
      </c>
      <c r="F29" s="124">
        <f t="shared" si="0"/>
        <v>164220</v>
      </c>
      <c r="G29" s="109"/>
    </row>
    <row r="30" spans="1:7" ht="22.5" customHeight="1">
      <c r="A30" s="103">
        <v>26</v>
      </c>
      <c r="B30" s="100" t="s">
        <v>442</v>
      </c>
      <c r="C30" s="101" t="s">
        <v>443</v>
      </c>
      <c r="D30" s="39">
        <v>15</v>
      </c>
      <c r="E30" s="70">
        <v>10948</v>
      </c>
      <c r="F30" s="124">
        <f t="shared" si="0"/>
        <v>164220</v>
      </c>
      <c r="G30" s="109"/>
    </row>
    <row r="31" spans="1:7" ht="22.5" customHeight="1">
      <c r="A31" s="103">
        <v>27</v>
      </c>
      <c r="B31" s="100" t="s">
        <v>444</v>
      </c>
      <c r="C31" s="101" t="s">
        <v>445</v>
      </c>
      <c r="D31" s="39">
        <v>15</v>
      </c>
      <c r="E31" s="70">
        <v>10948</v>
      </c>
      <c r="F31" s="124">
        <f t="shared" si="0"/>
        <v>164220</v>
      </c>
      <c r="G31" s="109"/>
    </row>
    <row r="32" spans="1:7" ht="22.5" customHeight="1">
      <c r="A32" s="103">
        <v>28</v>
      </c>
      <c r="B32" s="100" t="s">
        <v>446</v>
      </c>
      <c r="C32" s="101" t="s">
        <v>447</v>
      </c>
      <c r="D32" s="39">
        <v>15</v>
      </c>
      <c r="E32" s="70">
        <v>10948</v>
      </c>
      <c r="F32" s="124">
        <f t="shared" si="0"/>
        <v>164220</v>
      </c>
      <c r="G32" s="109"/>
    </row>
    <row r="33" spans="1:7" ht="22.5" customHeight="1">
      <c r="A33" s="103">
        <v>29</v>
      </c>
      <c r="B33" s="100" t="s">
        <v>448</v>
      </c>
      <c r="C33" s="101" t="s">
        <v>447</v>
      </c>
      <c r="D33" s="39">
        <v>15</v>
      </c>
      <c r="E33" s="70">
        <v>10948</v>
      </c>
      <c r="F33" s="124">
        <f t="shared" si="0"/>
        <v>164220</v>
      </c>
      <c r="G33" s="109"/>
    </row>
    <row r="34" spans="1:7" ht="22.5" customHeight="1">
      <c r="A34" s="103">
        <v>30</v>
      </c>
      <c r="B34" s="100" t="s">
        <v>449</v>
      </c>
      <c r="C34" s="101" t="s">
        <v>447</v>
      </c>
      <c r="D34" s="39">
        <v>15</v>
      </c>
      <c r="E34" s="70">
        <v>10948</v>
      </c>
      <c r="F34" s="124">
        <f t="shared" si="0"/>
        <v>164220</v>
      </c>
      <c r="G34" s="109"/>
    </row>
    <row r="35" spans="1:7" ht="22.5" customHeight="1">
      <c r="A35" s="103">
        <v>31</v>
      </c>
      <c r="B35" s="100" t="s">
        <v>450</v>
      </c>
      <c r="C35" s="101" t="s">
        <v>447</v>
      </c>
      <c r="D35" s="39">
        <v>15</v>
      </c>
      <c r="E35" s="70">
        <v>10948</v>
      </c>
      <c r="F35" s="124">
        <f t="shared" si="0"/>
        <v>164220</v>
      </c>
      <c r="G35" s="109"/>
    </row>
    <row r="36" spans="1:7" ht="22.5" customHeight="1">
      <c r="A36" s="103">
        <v>32</v>
      </c>
      <c r="B36" s="100" t="s">
        <v>452</v>
      </c>
      <c r="C36" s="101"/>
      <c r="D36" s="39">
        <v>15</v>
      </c>
      <c r="E36" s="70">
        <v>10948</v>
      </c>
      <c r="F36" s="124">
        <f t="shared" si="0"/>
        <v>164220</v>
      </c>
      <c r="G36" s="109"/>
    </row>
    <row r="37" spans="1:7" ht="22.5" customHeight="1">
      <c r="A37" s="103">
        <v>33</v>
      </c>
      <c r="B37" s="100" t="s">
        <v>453</v>
      </c>
      <c r="C37" s="101"/>
      <c r="D37" s="39">
        <v>15</v>
      </c>
      <c r="E37" s="70">
        <v>10948</v>
      </c>
      <c r="F37" s="124">
        <f t="shared" si="0"/>
        <v>164220</v>
      </c>
      <c r="G37" s="109"/>
    </row>
    <row r="38" spans="1:7" ht="22.5" customHeight="1">
      <c r="A38" s="103">
        <v>34</v>
      </c>
      <c r="B38" s="100" t="s">
        <v>454</v>
      </c>
      <c r="C38" s="111"/>
      <c r="D38" s="39">
        <v>15</v>
      </c>
      <c r="E38" s="70">
        <v>10948</v>
      </c>
      <c r="F38" s="124">
        <f t="shared" si="0"/>
        <v>164220</v>
      </c>
      <c r="G38" s="109"/>
    </row>
    <row r="39" spans="1:7" ht="22.5" customHeight="1">
      <c r="A39" s="103">
        <v>35</v>
      </c>
      <c r="B39" s="100" t="s">
        <v>455</v>
      </c>
      <c r="C39" s="101"/>
      <c r="D39" s="39">
        <v>15</v>
      </c>
      <c r="E39" s="70">
        <v>10948</v>
      </c>
      <c r="F39" s="124">
        <f t="shared" si="0"/>
        <v>164220</v>
      </c>
      <c r="G39" s="109"/>
    </row>
    <row r="40" spans="1:7" ht="22.5" customHeight="1">
      <c r="A40" s="103">
        <v>36</v>
      </c>
      <c r="B40" s="100" t="s">
        <v>456</v>
      </c>
      <c r="C40" s="101"/>
      <c r="D40" s="39">
        <v>15</v>
      </c>
      <c r="E40" s="70">
        <v>10948</v>
      </c>
      <c r="F40" s="124">
        <f t="shared" si="0"/>
        <v>164220</v>
      </c>
      <c r="G40" s="109"/>
    </row>
    <row r="41" spans="1:7" ht="22.5" customHeight="1">
      <c r="A41" s="103">
        <v>37</v>
      </c>
      <c r="B41" s="100" t="s">
        <v>457</v>
      </c>
      <c r="C41" s="101"/>
      <c r="D41" s="39">
        <v>15</v>
      </c>
      <c r="E41" s="70">
        <v>10948</v>
      </c>
      <c r="F41" s="124">
        <f t="shared" si="0"/>
        <v>164220</v>
      </c>
      <c r="G41" s="109"/>
    </row>
    <row r="42" spans="1:7" ht="22.5" customHeight="1">
      <c r="A42" s="103">
        <v>38</v>
      </c>
      <c r="B42" s="100" t="s">
        <v>458</v>
      </c>
      <c r="C42" s="101"/>
      <c r="D42" s="39">
        <v>15</v>
      </c>
      <c r="E42" s="70">
        <v>10948</v>
      </c>
      <c r="F42" s="124">
        <f t="shared" si="0"/>
        <v>164220</v>
      </c>
      <c r="G42" s="109"/>
    </row>
    <row r="43" spans="1:7" ht="22.5" customHeight="1">
      <c r="A43" s="103">
        <v>39</v>
      </c>
      <c r="B43" s="100" t="s">
        <v>459</v>
      </c>
      <c r="C43" s="101"/>
      <c r="D43" s="39">
        <v>15</v>
      </c>
      <c r="E43" s="70">
        <v>10948</v>
      </c>
      <c r="F43" s="124">
        <f t="shared" si="0"/>
        <v>164220</v>
      </c>
      <c r="G43" s="109"/>
    </row>
    <row r="44" spans="1:7" ht="22.5" customHeight="1">
      <c r="A44" s="103">
        <v>40</v>
      </c>
      <c r="B44" s="100" t="s">
        <v>460</v>
      </c>
      <c r="C44" s="101"/>
      <c r="D44" s="39">
        <v>15</v>
      </c>
      <c r="E44" s="70">
        <v>10948</v>
      </c>
      <c r="F44" s="124">
        <f t="shared" si="0"/>
        <v>164220</v>
      </c>
      <c r="G44" s="109"/>
    </row>
    <row r="45" spans="1:7" ht="22.5" customHeight="1">
      <c r="A45" s="103">
        <v>41</v>
      </c>
      <c r="B45" s="100" t="s">
        <v>461</v>
      </c>
      <c r="C45" s="101"/>
      <c r="D45" s="39">
        <v>15</v>
      </c>
      <c r="E45" s="70">
        <v>10948</v>
      </c>
      <c r="F45" s="124">
        <f t="shared" si="0"/>
        <v>164220</v>
      </c>
      <c r="G45" s="109"/>
    </row>
    <row r="46" spans="1:7" ht="22.5" customHeight="1">
      <c r="A46" s="103">
        <v>42</v>
      </c>
      <c r="B46" s="100" t="s">
        <v>462</v>
      </c>
      <c r="C46" s="101"/>
      <c r="D46" s="39">
        <v>15</v>
      </c>
      <c r="E46" s="70">
        <v>10948</v>
      </c>
      <c r="F46" s="124">
        <f t="shared" si="0"/>
        <v>164220</v>
      </c>
      <c r="G46" s="109"/>
    </row>
    <row r="47" spans="1:7" ht="22.5" customHeight="1">
      <c r="A47" s="103">
        <v>43</v>
      </c>
      <c r="B47" s="100" t="s">
        <v>463</v>
      </c>
      <c r="C47" s="101"/>
      <c r="D47" s="39">
        <v>15</v>
      </c>
      <c r="E47" s="70">
        <v>10948</v>
      </c>
      <c r="F47" s="124">
        <f t="shared" si="0"/>
        <v>164220</v>
      </c>
      <c r="G47" s="109"/>
    </row>
    <row r="48" spans="1:7" ht="22.5" customHeight="1">
      <c r="A48" s="103">
        <v>44</v>
      </c>
      <c r="B48" s="100" t="s">
        <v>464</v>
      </c>
      <c r="C48" s="112"/>
      <c r="D48" s="39">
        <v>15</v>
      </c>
      <c r="E48" s="70">
        <v>10948</v>
      </c>
      <c r="F48" s="124">
        <f t="shared" si="0"/>
        <v>164220</v>
      </c>
      <c r="G48" s="109"/>
    </row>
    <row r="49" spans="1:7" ht="22.5" customHeight="1">
      <c r="A49" s="103">
        <v>45</v>
      </c>
      <c r="B49" s="100" t="s">
        <v>465</v>
      </c>
      <c r="C49" s="113"/>
      <c r="D49" s="39">
        <v>15</v>
      </c>
      <c r="E49" s="70">
        <v>10948</v>
      </c>
      <c r="F49" s="124">
        <f t="shared" si="0"/>
        <v>164220</v>
      </c>
      <c r="G49" s="109"/>
    </row>
    <row r="50" spans="1:7" ht="22.5" customHeight="1">
      <c r="A50" s="103">
        <v>46</v>
      </c>
      <c r="B50" s="100" t="s">
        <v>466</v>
      </c>
      <c r="C50" s="101"/>
      <c r="D50" s="39">
        <v>15</v>
      </c>
      <c r="E50" s="70">
        <v>10948</v>
      </c>
      <c r="F50" s="124">
        <f t="shared" si="0"/>
        <v>164220</v>
      </c>
      <c r="G50" s="109"/>
    </row>
    <row r="51" spans="1:7" ht="22.5" customHeight="1">
      <c r="A51" s="103">
        <v>47</v>
      </c>
      <c r="B51" s="100" t="s">
        <v>467</v>
      </c>
      <c r="C51" s="101"/>
      <c r="D51" s="39">
        <v>15</v>
      </c>
      <c r="E51" s="70">
        <v>10948</v>
      </c>
      <c r="F51" s="124">
        <f t="shared" si="0"/>
        <v>164220</v>
      </c>
      <c r="G51" s="109"/>
    </row>
    <row r="52" spans="1:7" ht="22.5" customHeight="1">
      <c r="A52" s="103">
        <v>48</v>
      </c>
      <c r="B52" s="100" t="s">
        <v>468</v>
      </c>
      <c r="C52" s="101"/>
      <c r="D52" s="39">
        <v>15</v>
      </c>
      <c r="E52" s="70">
        <v>10948</v>
      </c>
      <c r="F52" s="124">
        <f t="shared" si="0"/>
        <v>164220</v>
      </c>
      <c r="G52" s="109"/>
    </row>
    <row r="53" spans="1:7" ht="22.5" customHeight="1">
      <c r="A53" s="103">
        <v>49</v>
      </c>
      <c r="B53" s="100" t="s">
        <v>469</v>
      </c>
      <c r="C53" s="101"/>
      <c r="D53" s="39">
        <v>15</v>
      </c>
      <c r="E53" s="70">
        <v>10948</v>
      </c>
      <c r="F53" s="124">
        <f t="shared" si="0"/>
        <v>164220</v>
      </c>
      <c r="G53" s="109"/>
    </row>
    <row r="54" spans="1:7" ht="22.5" customHeight="1">
      <c r="A54" s="103">
        <v>50</v>
      </c>
      <c r="B54" s="100" t="s">
        <v>470</v>
      </c>
      <c r="C54" s="101"/>
      <c r="D54" s="39">
        <v>15</v>
      </c>
      <c r="E54" s="70">
        <v>10948</v>
      </c>
      <c r="F54" s="124">
        <f t="shared" si="0"/>
        <v>164220</v>
      </c>
      <c r="G54" s="109"/>
    </row>
    <row r="55" spans="1:7" ht="22.5" customHeight="1">
      <c r="A55" s="103">
        <v>51</v>
      </c>
      <c r="B55" s="100" t="s">
        <v>471</v>
      </c>
      <c r="C55" s="101"/>
      <c r="D55" s="39">
        <v>15</v>
      </c>
      <c r="E55" s="70">
        <v>10948</v>
      </c>
      <c r="F55" s="124">
        <f t="shared" si="0"/>
        <v>164220</v>
      </c>
      <c r="G55" s="109"/>
    </row>
    <row r="56" spans="1:7" ht="22.5" customHeight="1">
      <c r="A56" s="103">
        <v>52</v>
      </c>
      <c r="B56" s="100" t="s">
        <v>525</v>
      </c>
      <c r="C56" s="114"/>
      <c r="D56" s="39">
        <v>15</v>
      </c>
      <c r="E56" s="70">
        <v>10948</v>
      </c>
      <c r="F56" s="124">
        <f t="shared" si="0"/>
        <v>164220</v>
      </c>
      <c r="G56" s="109"/>
    </row>
    <row r="57" spans="1:7" ht="22.5" customHeight="1">
      <c r="A57" s="103">
        <v>53</v>
      </c>
      <c r="B57" s="100" t="s">
        <v>526</v>
      </c>
      <c r="C57" s="105"/>
      <c r="D57" s="39">
        <v>15</v>
      </c>
      <c r="E57" s="70">
        <v>10948</v>
      </c>
      <c r="F57" s="124">
        <f t="shared" si="0"/>
        <v>164220</v>
      </c>
      <c r="G57" s="117"/>
    </row>
    <row r="58" spans="1:7" ht="22.5" customHeight="1">
      <c r="A58" s="103">
        <v>54</v>
      </c>
      <c r="B58" s="100" t="s">
        <v>527</v>
      </c>
      <c r="C58" s="105"/>
      <c r="D58" s="39">
        <v>15</v>
      </c>
      <c r="E58" s="70">
        <v>10948</v>
      </c>
      <c r="F58" s="124">
        <f t="shared" si="0"/>
        <v>164220</v>
      </c>
      <c r="G58" s="117"/>
    </row>
    <row r="59" spans="1:7" ht="22.5" customHeight="1">
      <c r="A59" s="103">
        <v>55</v>
      </c>
      <c r="B59" s="100" t="s">
        <v>528</v>
      </c>
      <c r="C59" s="108"/>
      <c r="D59" s="39">
        <v>15</v>
      </c>
      <c r="E59" s="70">
        <v>10948</v>
      </c>
      <c r="F59" s="124">
        <f t="shared" si="0"/>
        <v>164220</v>
      </c>
      <c r="G59" s="117"/>
    </row>
    <row r="60" spans="1:7" ht="22.5" customHeight="1">
      <c r="A60" s="103">
        <v>56</v>
      </c>
      <c r="B60" s="100" t="s">
        <v>529</v>
      </c>
      <c r="C60" s="105"/>
      <c r="D60" s="39">
        <v>15</v>
      </c>
      <c r="E60" s="70">
        <v>10948</v>
      </c>
      <c r="F60" s="124">
        <f t="shared" si="0"/>
        <v>164220</v>
      </c>
      <c r="G60" s="117"/>
    </row>
    <row r="61" spans="1:7" ht="22.5" customHeight="1">
      <c r="A61" s="103">
        <v>57</v>
      </c>
      <c r="B61" s="100" t="s">
        <v>530</v>
      </c>
      <c r="C61" s="105"/>
      <c r="D61" s="39">
        <v>15</v>
      </c>
      <c r="E61" s="70">
        <v>10948</v>
      </c>
      <c r="F61" s="124">
        <f t="shared" si="0"/>
        <v>164220</v>
      </c>
      <c r="G61" s="117"/>
    </row>
    <row r="62" spans="1:7" ht="22.5" customHeight="1">
      <c r="A62" s="103">
        <v>58</v>
      </c>
      <c r="B62" s="104" t="s">
        <v>531</v>
      </c>
      <c r="C62" s="105"/>
      <c r="D62" s="39">
        <v>15</v>
      </c>
      <c r="E62" s="70">
        <v>10948</v>
      </c>
      <c r="F62" s="124">
        <f t="shared" si="0"/>
        <v>164220</v>
      </c>
      <c r="G62" s="117"/>
    </row>
    <row r="63" spans="1:7" ht="22.5" customHeight="1">
      <c r="A63" s="103">
        <v>59</v>
      </c>
      <c r="B63" s="104" t="s">
        <v>532</v>
      </c>
      <c r="C63" s="101"/>
      <c r="D63" s="39">
        <v>15</v>
      </c>
      <c r="E63" s="70">
        <v>10948</v>
      </c>
      <c r="F63" s="124">
        <f t="shared" si="0"/>
        <v>164220</v>
      </c>
      <c r="G63" s="117"/>
    </row>
    <row r="64" spans="1:7" ht="22.5" customHeight="1">
      <c r="A64" s="103">
        <v>60</v>
      </c>
      <c r="B64" s="104" t="s">
        <v>533</v>
      </c>
      <c r="C64" s="101"/>
      <c r="D64" s="39">
        <v>15</v>
      </c>
      <c r="E64" s="70">
        <v>10948</v>
      </c>
      <c r="F64" s="124">
        <f t="shared" si="0"/>
        <v>164220</v>
      </c>
      <c r="G64" s="117"/>
    </row>
    <row r="65" spans="1:7" ht="22.5" customHeight="1">
      <c r="A65" s="103"/>
      <c r="B65" s="132"/>
      <c r="C65" s="105"/>
      <c r="D65" s="39"/>
      <c r="E65" s="70"/>
      <c r="F65" s="124"/>
      <c r="G65" s="117"/>
    </row>
    <row r="66" spans="1:7" ht="22.5" customHeight="1">
      <c r="A66" s="103"/>
      <c r="B66" s="119"/>
      <c r="C66" s="105"/>
      <c r="D66" s="91"/>
      <c r="E66" s="93" t="s">
        <v>575</v>
      </c>
      <c r="F66" s="93">
        <f>SUM(F5:F65)</f>
        <v>9853200</v>
      </c>
      <c r="G66" s="94"/>
    </row>
    <row r="67" spans="1:7" ht="15.75" customHeight="1">
      <c r="A67" s="26"/>
      <c r="B67" s="120"/>
      <c r="C67" s="26"/>
      <c r="D67" s="125"/>
      <c r="E67" s="97"/>
      <c r="F67" s="126"/>
      <c r="G67" s="27"/>
    </row>
    <row r="68" spans="1:7" ht="48" customHeight="1">
      <c r="A68" s="26"/>
      <c r="B68" s="120"/>
      <c r="C68" s="26"/>
      <c r="D68" s="125"/>
      <c r="E68" s="97"/>
      <c r="F68" s="126"/>
      <c r="G68" s="27"/>
    </row>
    <row r="69" spans="1:7" ht="36" customHeight="1">
      <c r="A69" s="26"/>
      <c r="B69" s="120"/>
      <c r="C69" s="26"/>
      <c r="D69" s="125"/>
      <c r="E69" s="97"/>
      <c r="F69" s="126"/>
      <c r="G69" s="27"/>
    </row>
    <row r="70" spans="1:7" ht="15.75" customHeight="1">
      <c r="A70" s="26"/>
      <c r="B70" s="120"/>
      <c r="C70" s="26"/>
      <c r="D70" s="125"/>
      <c r="E70" s="97"/>
      <c r="F70" s="126"/>
      <c r="G70" s="27"/>
    </row>
    <row r="71" spans="1:7" ht="15.75" customHeight="1">
      <c r="A71" s="26"/>
      <c r="B71" s="120"/>
      <c r="C71" s="26"/>
      <c r="D71" s="125"/>
      <c r="E71" s="97"/>
      <c r="F71" s="126"/>
      <c r="G71" s="27"/>
    </row>
    <row r="72" spans="1:7" ht="15.75" customHeight="1">
      <c r="A72" s="26"/>
      <c r="B72" s="120"/>
      <c r="C72" s="26"/>
      <c r="D72" s="125"/>
      <c r="E72" s="97"/>
      <c r="F72" s="126"/>
      <c r="G72" s="27"/>
    </row>
    <row r="73" spans="1:7" ht="1.5" customHeight="1">
      <c r="A73" s="26"/>
      <c r="B73" s="120"/>
      <c r="C73" s="26"/>
      <c r="D73" s="125"/>
      <c r="E73" s="97"/>
      <c r="F73" s="126"/>
      <c r="G73" s="27"/>
    </row>
    <row r="74" spans="1:7" ht="15.75" customHeight="1">
      <c r="A74" s="26"/>
      <c r="B74" s="120"/>
      <c r="C74" s="26"/>
      <c r="D74" s="125"/>
      <c r="E74" s="97"/>
      <c r="F74" s="126"/>
      <c r="G74" s="27"/>
    </row>
    <row r="75" spans="1:7" ht="15.75" customHeight="1">
      <c r="A75" s="26"/>
      <c r="B75" s="120"/>
      <c r="C75" s="26"/>
      <c r="D75" s="125"/>
      <c r="E75" s="97"/>
      <c r="F75" s="126"/>
      <c r="G75" s="27"/>
    </row>
    <row r="76" spans="1:7" ht="15.75" customHeight="1">
      <c r="A76" s="26"/>
      <c r="B76" s="120"/>
      <c r="C76" s="26"/>
      <c r="D76" s="125"/>
      <c r="E76" s="97"/>
      <c r="F76" s="126"/>
      <c r="G76" s="27"/>
    </row>
    <row r="77" spans="1:7" ht="15.75" customHeight="1">
      <c r="A77" s="26"/>
      <c r="B77" s="120"/>
      <c r="C77" s="26"/>
      <c r="D77" s="125"/>
      <c r="E77" s="97"/>
      <c r="F77" s="126"/>
      <c r="G77" s="27"/>
    </row>
    <row r="78" spans="1:7" ht="15.75" customHeight="1">
      <c r="A78" s="26"/>
      <c r="B78" s="120"/>
      <c r="C78" s="26"/>
      <c r="D78" s="125"/>
      <c r="E78" s="97"/>
      <c r="F78" s="126"/>
      <c r="G78" s="27"/>
    </row>
    <row r="79" spans="1:7" ht="15.75" customHeight="1">
      <c r="A79" s="26"/>
      <c r="B79" s="120"/>
      <c r="C79" s="26"/>
      <c r="D79" s="125"/>
      <c r="E79" s="97"/>
      <c r="F79" s="126"/>
      <c r="G79" s="27"/>
    </row>
    <row r="80" spans="1:7" ht="15.75" customHeight="1">
      <c r="A80" s="26"/>
      <c r="B80" s="120"/>
      <c r="C80" s="26"/>
      <c r="D80" s="125"/>
      <c r="E80" s="97"/>
      <c r="F80" s="126"/>
      <c r="G80" s="27"/>
    </row>
    <row r="81" spans="1:7" ht="15.75" customHeight="1">
      <c r="A81" s="26"/>
      <c r="B81" s="120"/>
      <c r="C81" s="26"/>
      <c r="D81" s="125"/>
      <c r="E81" s="97"/>
      <c r="F81" s="126"/>
      <c r="G81" s="27"/>
    </row>
    <row r="82" spans="1:7" ht="15.75" customHeight="1">
      <c r="A82" s="26"/>
      <c r="B82" s="121"/>
      <c r="C82" s="26"/>
      <c r="D82" s="125"/>
      <c r="E82" s="97"/>
      <c r="F82" s="126"/>
      <c r="G82" s="27"/>
    </row>
    <row r="83" spans="1:7" ht="15.75" customHeight="1">
      <c r="A83" s="26"/>
      <c r="B83" s="121"/>
      <c r="C83" s="26"/>
      <c r="D83" s="125"/>
      <c r="E83" s="97"/>
      <c r="F83" s="126"/>
      <c r="G83" s="27"/>
    </row>
    <row r="84" spans="1:7" ht="15.75" customHeight="1">
      <c r="A84" s="26"/>
      <c r="B84" s="121"/>
      <c r="C84" s="26"/>
      <c r="D84" s="125"/>
      <c r="E84" s="97"/>
      <c r="F84" s="126"/>
      <c r="G84" s="27"/>
    </row>
    <row r="85" spans="1:7" ht="15.75" customHeight="1">
      <c r="A85" s="26"/>
      <c r="B85" s="121"/>
      <c r="C85" s="26"/>
      <c r="D85" s="125"/>
      <c r="E85" s="97"/>
      <c r="F85" s="126"/>
      <c r="G85" s="27"/>
    </row>
    <row r="86" spans="1:7" ht="15.75" customHeight="1">
      <c r="A86" s="26"/>
      <c r="B86" s="121"/>
      <c r="C86" s="26"/>
      <c r="D86" s="125"/>
      <c r="E86" s="97"/>
      <c r="F86" s="126"/>
      <c r="G86" s="27"/>
    </row>
    <row r="87" spans="1:7" ht="15.75" customHeight="1">
      <c r="A87" s="26"/>
      <c r="B87" s="121"/>
      <c r="C87" s="26"/>
      <c r="D87" s="125"/>
      <c r="E87" s="97"/>
      <c r="F87" s="126"/>
      <c r="G87" s="27"/>
    </row>
    <row r="88" spans="1:7" ht="15.75" customHeight="1">
      <c r="A88" s="26"/>
      <c r="B88" s="121"/>
      <c r="C88" s="26"/>
      <c r="D88" s="125"/>
      <c r="E88" s="97"/>
      <c r="F88" s="126"/>
      <c r="G88" s="27"/>
    </row>
    <row r="89" spans="1:7" ht="15.75" customHeight="1">
      <c r="A89" s="26"/>
      <c r="B89" s="121"/>
      <c r="C89" s="26"/>
      <c r="D89" s="125"/>
      <c r="E89" s="97"/>
      <c r="F89" s="126"/>
      <c r="G89" s="27"/>
    </row>
    <row r="90" spans="1:7" ht="15.75" customHeight="1">
      <c r="A90" s="26"/>
      <c r="B90" s="121"/>
      <c r="C90" s="26"/>
      <c r="D90" s="125"/>
      <c r="E90" s="97"/>
      <c r="F90" s="126"/>
      <c r="G90" s="27"/>
    </row>
    <row r="91" spans="1:7" ht="15.75" customHeight="1">
      <c r="A91" s="26"/>
      <c r="B91" s="121"/>
      <c r="C91" s="26"/>
      <c r="D91" s="125"/>
      <c r="E91" s="97"/>
      <c r="F91" s="126"/>
      <c r="G91" s="27"/>
    </row>
    <row r="92" spans="1:7" ht="15.75" customHeight="1">
      <c r="A92" s="26"/>
      <c r="B92" s="121"/>
      <c r="C92" s="26"/>
      <c r="D92" s="125"/>
      <c r="E92" s="97"/>
      <c r="F92" s="126"/>
      <c r="G92" s="27"/>
    </row>
    <row r="93" spans="1:7" ht="15.75" customHeight="1">
      <c r="A93" s="26"/>
      <c r="B93" s="121"/>
      <c r="C93" s="26"/>
      <c r="D93" s="125"/>
      <c r="E93" s="97"/>
      <c r="F93" s="126"/>
      <c r="G93" s="27"/>
    </row>
    <row r="94" spans="1:7" ht="15.75" customHeight="1">
      <c r="A94" s="26"/>
      <c r="B94" s="121"/>
      <c r="C94" s="26"/>
      <c r="D94" s="125"/>
      <c r="E94" s="97"/>
      <c r="F94" s="126"/>
      <c r="G94" s="27"/>
    </row>
    <row r="95" spans="1:7" ht="15.75" customHeight="1">
      <c r="A95" s="26"/>
      <c r="B95" s="121"/>
      <c r="C95" s="26"/>
      <c r="D95" s="125"/>
      <c r="E95" s="97"/>
      <c r="F95" s="126"/>
      <c r="G95" s="27"/>
    </row>
    <row r="96" spans="1:7" ht="15.75" customHeight="1">
      <c r="A96" s="26"/>
      <c r="B96" s="121"/>
      <c r="C96" s="26"/>
      <c r="D96" s="125"/>
      <c r="E96" s="97"/>
      <c r="F96" s="126"/>
      <c r="G96" s="27"/>
    </row>
    <row r="97" spans="1:7" ht="15.75" customHeight="1">
      <c r="A97" s="26"/>
      <c r="B97" s="121"/>
      <c r="C97" s="26"/>
      <c r="D97" s="125"/>
      <c r="E97" s="97"/>
      <c r="F97" s="126"/>
      <c r="G97" s="27"/>
    </row>
    <row r="98" spans="1:7" ht="15.75" customHeight="1">
      <c r="A98" s="26"/>
      <c r="B98" s="121"/>
      <c r="C98" s="26"/>
      <c r="D98" s="125"/>
      <c r="E98" s="97"/>
      <c r="F98" s="126"/>
      <c r="G98" s="27"/>
    </row>
    <row r="99" spans="1:7" ht="15.75" customHeight="1">
      <c r="A99" s="26"/>
      <c r="B99" s="121"/>
      <c r="C99" s="26"/>
      <c r="D99" s="125"/>
      <c r="E99" s="97"/>
      <c r="F99" s="126"/>
      <c r="G99" s="27"/>
    </row>
    <row r="100" spans="1:7" ht="15.75" customHeight="1">
      <c r="A100" s="26"/>
      <c r="B100" s="121"/>
      <c r="C100" s="26"/>
      <c r="D100" s="125"/>
      <c r="E100" s="97"/>
      <c r="F100" s="126"/>
      <c r="G100" s="27"/>
    </row>
    <row r="101" spans="1:7" ht="15.75" customHeight="1">
      <c r="A101" s="26"/>
      <c r="B101" s="121"/>
      <c r="C101" s="26"/>
      <c r="D101" s="125"/>
      <c r="E101" s="97"/>
      <c r="F101" s="126"/>
      <c r="G101" s="27"/>
    </row>
    <row r="102" spans="1:7" ht="15.75" customHeight="1">
      <c r="A102" s="26"/>
      <c r="B102" s="121"/>
      <c r="C102" s="26"/>
      <c r="D102" s="125"/>
      <c r="E102" s="97"/>
      <c r="F102" s="126"/>
      <c r="G102" s="27"/>
    </row>
    <row r="103" spans="1:7" ht="15.75" customHeight="1">
      <c r="A103" s="26"/>
      <c r="B103" s="121"/>
      <c r="C103" s="26"/>
      <c r="D103" s="125"/>
      <c r="E103" s="97"/>
      <c r="F103" s="126"/>
      <c r="G103" s="27"/>
    </row>
    <row r="104" spans="1:7" ht="15.75" customHeight="1">
      <c r="A104" s="26"/>
      <c r="B104" s="121"/>
      <c r="C104" s="26"/>
      <c r="D104" s="125"/>
      <c r="E104" s="97"/>
      <c r="F104" s="126"/>
      <c r="G104" s="27"/>
    </row>
    <row r="105" spans="1:7" ht="15.75" customHeight="1">
      <c r="A105" s="26"/>
      <c r="B105" s="121"/>
      <c r="C105" s="26"/>
      <c r="D105" s="125"/>
      <c r="E105" s="97"/>
      <c r="F105" s="126"/>
      <c r="G105" s="27"/>
    </row>
    <row r="106" spans="1:7" ht="15.75" customHeight="1">
      <c r="A106" s="26"/>
      <c r="B106" s="121"/>
      <c r="C106" s="26"/>
      <c r="D106" s="125"/>
      <c r="E106" s="97"/>
      <c r="F106" s="126"/>
      <c r="G106" s="27"/>
    </row>
    <row r="107" spans="1:7" ht="15.75" customHeight="1">
      <c r="A107" s="26"/>
      <c r="B107" s="121"/>
      <c r="C107" s="26"/>
      <c r="D107" s="125"/>
      <c r="E107" s="97"/>
      <c r="F107" s="126"/>
      <c r="G107" s="27"/>
    </row>
    <row r="108" spans="1:7" ht="15.75" customHeight="1">
      <c r="A108" s="26"/>
      <c r="B108" s="121"/>
      <c r="C108" s="26"/>
      <c r="D108" s="125"/>
      <c r="E108" s="97"/>
      <c r="F108" s="126"/>
      <c r="G108" s="27"/>
    </row>
    <row r="109" spans="1:7" ht="15.75" customHeight="1">
      <c r="A109" s="26"/>
      <c r="B109" s="121"/>
      <c r="C109" s="26"/>
      <c r="D109" s="125"/>
      <c r="E109" s="97"/>
      <c r="F109" s="126"/>
      <c r="G109" s="27"/>
    </row>
    <row r="110" spans="1:7" ht="15.75" customHeight="1">
      <c r="A110" s="26"/>
      <c r="B110" s="121"/>
      <c r="C110" s="26"/>
      <c r="D110" s="125"/>
      <c r="E110" s="97"/>
      <c r="F110" s="126"/>
      <c r="G110" s="27"/>
    </row>
    <row r="111" spans="1:7" ht="15.75" customHeight="1">
      <c r="A111" s="26"/>
      <c r="B111" s="121"/>
      <c r="C111" s="26"/>
      <c r="D111" s="125"/>
      <c r="E111" s="97"/>
      <c r="F111" s="126"/>
      <c r="G111" s="27"/>
    </row>
    <row r="112" spans="1:7" ht="15.75" customHeight="1">
      <c r="A112" s="26"/>
      <c r="B112" s="121"/>
      <c r="C112" s="26"/>
      <c r="D112" s="125"/>
      <c r="E112" s="97"/>
      <c r="F112" s="126"/>
      <c r="G112" s="27"/>
    </row>
    <row r="113" spans="1:7" ht="15.75" customHeight="1">
      <c r="A113" s="26"/>
      <c r="B113" s="121"/>
      <c r="C113" s="26"/>
      <c r="D113" s="125"/>
      <c r="E113" s="97"/>
      <c r="F113" s="126"/>
      <c r="G113" s="27"/>
    </row>
    <row r="114" spans="1:7" ht="15.75" customHeight="1">
      <c r="A114" s="26"/>
      <c r="B114" s="121"/>
      <c r="C114" s="26"/>
      <c r="D114" s="125"/>
      <c r="E114" s="97"/>
      <c r="F114" s="126"/>
      <c r="G114" s="27"/>
    </row>
    <row r="115" spans="1:7" ht="15.75" customHeight="1">
      <c r="A115" s="26"/>
      <c r="B115" s="121"/>
      <c r="C115" s="26"/>
      <c r="D115" s="125"/>
      <c r="E115" s="97"/>
      <c r="F115" s="126"/>
      <c r="G115" s="27"/>
    </row>
    <row r="116" spans="1:7" ht="15.75" customHeight="1">
      <c r="A116" s="26"/>
      <c r="B116" s="121"/>
      <c r="C116" s="26"/>
      <c r="D116" s="125"/>
      <c r="E116" s="97"/>
      <c r="F116" s="126"/>
      <c r="G116" s="27"/>
    </row>
    <row r="117" spans="1:7" ht="15.75" customHeight="1">
      <c r="A117" s="26"/>
      <c r="B117" s="121"/>
      <c r="C117" s="26"/>
      <c r="D117" s="125"/>
      <c r="E117" s="97"/>
      <c r="F117" s="126"/>
      <c r="G117" s="27"/>
    </row>
    <row r="118" spans="1:7" ht="15.75" customHeight="1">
      <c r="A118" s="26"/>
      <c r="B118" s="121"/>
      <c r="C118" s="26"/>
      <c r="D118" s="125"/>
      <c r="E118" s="97"/>
      <c r="F118" s="126"/>
      <c r="G118" s="27"/>
    </row>
    <row r="119" spans="1:7" ht="15.75" customHeight="1">
      <c r="A119" s="26"/>
      <c r="B119" s="121"/>
      <c r="C119" s="26"/>
      <c r="D119" s="125"/>
      <c r="E119" s="97"/>
      <c r="F119" s="126"/>
      <c r="G119" s="27"/>
    </row>
    <row r="120" spans="1:7" ht="15.75" customHeight="1">
      <c r="A120" s="26"/>
      <c r="B120" s="121"/>
      <c r="C120" s="26"/>
      <c r="D120" s="125"/>
      <c r="E120" s="97"/>
      <c r="F120" s="126"/>
      <c r="G120" s="27"/>
    </row>
    <row r="121" spans="1:7" ht="15.75" customHeight="1">
      <c r="A121" s="26"/>
      <c r="B121" s="121"/>
      <c r="C121" s="26"/>
      <c r="D121" s="125"/>
      <c r="E121" s="97"/>
      <c r="F121" s="126"/>
      <c r="G121" s="27"/>
    </row>
    <row r="122" spans="1:7" ht="15.75" customHeight="1">
      <c r="A122" s="26"/>
      <c r="B122" s="121"/>
      <c r="C122" s="26"/>
      <c r="D122" s="125"/>
      <c r="E122" s="97"/>
      <c r="F122" s="126"/>
      <c r="G122" s="27"/>
    </row>
    <row r="123" spans="1:7" ht="15.75" customHeight="1">
      <c r="A123" s="26"/>
      <c r="B123" s="121"/>
      <c r="C123" s="26"/>
      <c r="D123" s="125"/>
      <c r="E123" s="97"/>
      <c r="F123" s="126"/>
      <c r="G123" s="27"/>
    </row>
    <row r="124" spans="1:7" ht="15.75" customHeight="1">
      <c r="A124" s="26"/>
      <c r="B124" s="121"/>
      <c r="C124" s="26"/>
      <c r="D124" s="125"/>
      <c r="E124" s="97"/>
      <c r="F124" s="126"/>
      <c r="G124" s="27"/>
    </row>
    <row r="125" spans="1:7" ht="15.75" customHeight="1">
      <c r="A125" s="26"/>
      <c r="B125" s="121"/>
      <c r="C125" s="26"/>
      <c r="D125" s="125"/>
      <c r="E125" s="97"/>
      <c r="F125" s="126"/>
      <c r="G125" s="27"/>
    </row>
    <row r="126" spans="1:7" ht="15.75" customHeight="1">
      <c r="A126" s="26"/>
      <c r="B126" s="121"/>
      <c r="C126" s="26"/>
      <c r="D126" s="125"/>
      <c r="E126" s="97"/>
      <c r="F126" s="126"/>
      <c r="G126" s="27"/>
    </row>
    <row r="127" spans="1:7" ht="15.75" customHeight="1">
      <c r="A127" s="26"/>
      <c r="B127" s="121"/>
      <c r="C127" s="26"/>
      <c r="D127" s="125"/>
      <c r="E127" s="97"/>
      <c r="F127" s="126"/>
      <c r="G127" s="27"/>
    </row>
    <row r="128" spans="1:7" ht="15.75" customHeight="1">
      <c r="A128" s="26"/>
      <c r="B128" s="121"/>
      <c r="C128" s="26"/>
      <c r="D128" s="125"/>
      <c r="E128" s="97"/>
      <c r="F128" s="126"/>
      <c r="G128" s="27"/>
    </row>
    <row r="129" spans="1:7" ht="15.75" customHeight="1">
      <c r="A129" s="26"/>
      <c r="B129" s="121"/>
      <c r="C129" s="26"/>
      <c r="D129" s="125"/>
      <c r="E129" s="97"/>
      <c r="F129" s="126"/>
      <c r="G129" s="27"/>
    </row>
    <row r="130" spans="1:7" ht="15.75" customHeight="1">
      <c r="A130" s="26"/>
      <c r="B130" s="121"/>
      <c r="C130" s="26"/>
      <c r="D130" s="125"/>
      <c r="E130" s="97"/>
      <c r="F130" s="126"/>
      <c r="G130" s="27"/>
    </row>
    <row r="131" spans="1:7" ht="15.75" customHeight="1">
      <c r="A131" s="26"/>
      <c r="B131" s="121"/>
      <c r="C131" s="26"/>
      <c r="D131" s="125"/>
      <c r="E131" s="97"/>
      <c r="F131" s="126"/>
      <c r="G131" s="27"/>
    </row>
    <row r="132" spans="1:7" ht="15.75" customHeight="1">
      <c r="A132" s="26"/>
      <c r="B132" s="121"/>
      <c r="C132" s="26"/>
      <c r="D132" s="125"/>
      <c r="E132" s="97"/>
      <c r="F132" s="126"/>
      <c r="G132" s="27"/>
    </row>
    <row r="133" spans="1:7" ht="15.75" customHeight="1">
      <c r="A133" s="26"/>
      <c r="B133" s="121"/>
      <c r="C133" s="26"/>
      <c r="D133" s="125"/>
      <c r="E133" s="97"/>
      <c r="F133" s="126"/>
      <c r="G133" s="27"/>
    </row>
    <row r="134" spans="1:7" ht="15.75" customHeight="1">
      <c r="A134" s="26"/>
      <c r="B134" s="121"/>
      <c r="C134" s="26"/>
      <c r="D134" s="125"/>
      <c r="E134" s="97"/>
      <c r="F134" s="126"/>
      <c r="G134" s="27"/>
    </row>
    <row r="135" spans="1:7" ht="15.75" customHeight="1">
      <c r="A135" s="26"/>
      <c r="B135" s="121"/>
      <c r="C135" s="26"/>
      <c r="D135" s="125"/>
      <c r="E135" s="97"/>
      <c r="F135" s="126"/>
      <c r="G135" s="27"/>
    </row>
    <row r="136" spans="1:7" ht="15.75" customHeight="1">
      <c r="A136" s="26"/>
      <c r="B136" s="121"/>
      <c r="C136" s="26"/>
      <c r="D136" s="125"/>
      <c r="E136" s="97"/>
      <c r="F136" s="126"/>
      <c r="G136" s="27"/>
    </row>
    <row r="137" spans="1:7" ht="15.75" customHeight="1">
      <c r="A137" s="26"/>
      <c r="B137" s="121"/>
      <c r="C137" s="26"/>
      <c r="D137" s="125"/>
      <c r="E137" s="97"/>
      <c r="F137" s="126"/>
      <c r="G137" s="27"/>
    </row>
    <row r="138" spans="1:7" ht="15.75" customHeight="1">
      <c r="A138" s="26"/>
      <c r="B138" s="121"/>
      <c r="C138" s="26"/>
      <c r="D138" s="125"/>
      <c r="E138" s="97"/>
      <c r="F138" s="126"/>
      <c r="G138" s="27"/>
    </row>
    <row r="139" spans="1:7" ht="15.75" customHeight="1">
      <c r="A139" s="26"/>
      <c r="B139" s="121"/>
      <c r="C139" s="26"/>
      <c r="D139" s="125"/>
      <c r="E139" s="97"/>
      <c r="F139" s="126"/>
      <c r="G139" s="27"/>
    </row>
    <row r="140" spans="1:7" ht="15.75" customHeight="1">
      <c r="A140" s="26"/>
      <c r="B140" s="121"/>
      <c r="C140" s="26"/>
      <c r="D140" s="125"/>
      <c r="E140" s="97"/>
      <c r="F140" s="126"/>
      <c r="G140" s="27"/>
    </row>
    <row r="141" spans="1:7" ht="15.75" customHeight="1">
      <c r="A141" s="26"/>
      <c r="B141" s="121"/>
      <c r="C141" s="26"/>
      <c r="D141" s="125"/>
      <c r="E141" s="97"/>
      <c r="F141" s="126"/>
      <c r="G141" s="27"/>
    </row>
    <row r="142" spans="1:7" ht="15.75" customHeight="1">
      <c r="A142" s="26"/>
      <c r="B142" s="121"/>
      <c r="C142" s="26"/>
      <c r="D142" s="125"/>
      <c r="E142" s="97"/>
      <c r="F142" s="126"/>
      <c r="G142" s="27"/>
    </row>
    <row r="143" spans="1:7" ht="15.75" customHeight="1">
      <c r="A143" s="26"/>
      <c r="B143" s="121"/>
      <c r="C143" s="26"/>
      <c r="D143" s="125"/>
      <c r="E143" s="97"/>
      <c r="F143" s="126"/>
      <c r="G143" s="27"/>
    </row>
    <row r="144" spans="1:7" ht="15.75" customHeight="1">
      <c r="A144" s="26"/>
      <c r="B144" s="121"/>
      <c r="C144" s="26"/>
      <c r="D144" s="125"/>
      <c r="E144" s="97"/>
      <c r="F144" s="126"/>
      <c r="G144" s="27"/>
    </row>
    <row r="145" spans="1:7" ht="15.75" customHeight="1">
      <c r="A145" s="26"/>
      <c r="B145" s="121"/>
      <c r="C145" s="26"/>
      <c r="D145" s="125"/>
      <c r="E145" s="97"/>
      <c r="F145" s="126"/>
      <c r="G145" s="27"/>
    </row>
    <row r="146" spans="1:7" ht="15.75" customHeight="1">
      <c r="A146" s="26"/>
      <c r="B146" s="121"/>
      <c r="C146" s="26"/>
      <c r="D146" s="125"/>
      <c r="E146" s="97"/>
      <c r="F146" s="126"/>
      <c r="G146" s="27"/>
    </row>
    <row r="147" spans="1:7" ht="15.75" customHeight="1">
      <c r="A147" s="26"/>
      <c r="B147" s="121"/>
      <c r="C147" s="26"/>
      <c r="D147" s="125"/>
      <c r="E147" s="97"/>
      <c r="F147" s="126"/>
      <c r="G147" s="27"/>
    </row>
    <row r="148" spans="1:7" ht="15.75" customHeight="1">
      <c r="A148" s="26"/>
      <c r="B148" s="121"/>
      <c r="C148" s="26"/>
      <c r="D148" s="125"/>
      <c r="E148" s="97"/>
      <c r="F148" s="126"/>
      <c r="G148" s="27"/>
    </row>
    <row r="149" spans="1:7" ht="15.75" customHeight="1">
      <c r="A149" s="26"/>
      <c r="B149" s="121"/>
      <c r="C149" s="26"/>
      <c r="D149" s="125"/>
      <c r="E149" s="97"/>
      <c r="F149" s="126"/>
      <c r="G149" s="27"/>
    </row>
    <row r="150" spans="1:7" ht="15.75" customHeight="1">
      <c r="A150" s="26"/>
      <c r="B150" s="121"/>
      <c r="C150" s="26"/>
      <c r="D150" s="125"/>
      <c r="E150" s="97"/>
      <c r="F150" s="126"/>
      <c r="G150" s="27"/>
    </row>
    <row r="151" spans="1:7" ht="15.75" customHeight="1">
      <c r="A151" s="26"/>
      <c r="B151" s="121"/>
      <c r="C151" s="26"/>
      <c r="D151" s="125"/>
      <c r="E151" s="97"/>
      <c r="F151" s="126"/>
      <c r="G151" s="27"/>
    </row>
    <row r="152" spans="1:7" ht="15.75" customHeight="1">
      <c r="A152" s="26"/>
      <c r="B152" s="121"/>
      <c r="C152" s="26"/>
      <c r="D152" s="125"/>
      <c r="E152" s="97"/>
      <c r="F152" s="126"/>
      <c r="G152" s="27"/>
    </row>
    <row r="153" spans="1:7" ht="15.75" customHeight="1">
      <c r="A153" s="26"/>
      <c r="B153" s="121"/>
      <c r="C153" s="26"/>
      <c r="D153" s="125"/>
      <c r="E153" s="97"/>
      <c r="F153" s="126"/>
      <c r="G153" s="27"/>
    </row>
    <row r="154" spans="1:7" ht="15.75" customHeight="1">
      <c r="A154" s="26"/>
      <c r="B154" s="121"/>
      <c r="C154" s="26"/>
      <c r="D154" s="125"/>
      <c r="E154" s="97"/>
      <c r="F154" s="126"/>
      <c r="G154" s="27"/>
    </row>
    <row r="155" spans="1:7" ht="15.75" customHeight="1">
      <c r="A155" s="26"/>
      <c r="B155" s="121"/>
      <c r="C155" s="26"/>
      <c r="D155" s="125"/>
      <c r="E155" s="97"/>
      <c r="F155" s="126"/>
      <c r="G155" s="27"/>
    </row>
    <row r="156" spans="1:7" ht="15.75" customHeight="1">
      <c r="A156" s="26"/>
      <c r="B156" s="121"/>
      <c r="C156" s="26"/>
      <c r="D156" s="125"/>
      <c r="E156" s="97"/>
      <c r="F156" s="126"/>
      <c r="G156" s="27"/>
    </row>
    <row r="157" spans="1:7" ht="15.75" customHeight="1">
      <c r="A157" s="26"/>
      <c r="B157" s="121"/>
      <c r="C157" s="26"/>
      <c r="D157" s="125"/>
      <c r="E157" s="97"/>
      <c r="F157" s="126"/>
      <c r="G157" s="27"/>
    </row>
    <row r="158" spans="1:7" ht="15.75" customHeight="1">
      <c r="A158" s="26"/>
      <c r="B158" s="121"/>
      <c r="C158" s="26"/>
      <c r="D158" s="125"/>
      <c r="E158" s="97"/>
      <c r="F158" s="126"/>
      <c r="G158" s="27"/>
    </row>
    <row r="159" spans="1:7" ht="15.75" customHeight="1">
      <c r="A159" s="26"/>
      <c r="B159" s="121"/>
      <c r="C159" s="26"/>
      <c r="D159" s="125"/>
      <c r="E159" s="97"/>
      <c r="F159" s="126"/>
      <c r="G159" s="27"/>
    </row>
    <row r="160" spans="1:7" ht="15.75" customHeight="1">
      <c r="A160" s="26"/>
      <c r="B160" s="121"/>
      <c r="C160" s="26"/>
      <c r="D160" s="125"/>
      <c r="E160" s="97"/>
      <c r="F160" s="126"/>
      <c r="G160" s="27"/>
    </row>
    <row r="161" spans="1:7" ht="15.75" customHeight="1">
      <c r="A161" s="26"/>
      <c r="B161" s="121"/>
      <c r="C161" s="26"/>
      <c r="D161" s="125"/>
      <c r="E161" s="97"/>
      <c r="F161" s="126"/>
      <c r="G161" s="27"/>
    </row>
    <row r="162" spans="1:7" ht="15.75" customHeight="1">
      <c r="A162" s="26"/>
      <c r="B162" s="121"/>
      <c r="C162" s="26"/>
      <c r="D162" s="125"/>
      <c r="E162" s="97"/>
      <c r="F162" s="126"/>
      <c r="G162" s="27"/>
    </row>
    <row r="163" spans="1:7" ht="15.75" customHeight="1">
      <c r="A163" s="26"/>
      <c r="B163" s="121"/>
      <c r="C163" s="26"/>
      <c r="D163" s="125"/>
      <c r="E163" s="97"/>
      <c r="F163" s="126"/>
      <c r="G163" s="27"/>
    </row>
    <row r="164" spans="1:7" ht="15.75" customHeight="1">
      <c r="A164" s="26"/>
      <c r="B164" s="121"/>
      <c r="C164" s="26"/>
      <c r="D164" s="125"/>
      <c r="E164" s="97"/>
      <c r="F164" s="126"/>
      <c r="G164" s="27"/>
    </row>
    <row r="165" spans="1:7" ht="15.75" customHeight="1">
      <c r="A165" s="26"/>
      <c r="B165" s="121"/>
      <c r="C165" s="26"/>
      <c r="D165" s="125"/>
      <c r="E165" s="97"/>
      <c r="F165" s="126"/>
      <c r="G165" s="27"/>
    </row>
    <row r="166" spans="1:7" ht="15.75" customHeight="1">
      <c r="A166" s="26"/>
      <c r="B166" s="121"/>
      <c r="C166" s="26"/>
      <c r="D166" s="125"/>
      <c r="E166" s="97"/>
      <c r="F166" s="126"/>
      <c r="G166" s="27"/>
    </row>
    <row r="167" spans="1:7" ht="15.75" customHeight="1">
      <c r="A167" s="26"/>
      <c r="B167" s="121"/>
      <c r="C167" s="26"/>
      <c r="D167" s="125"/>
      <c r="E167" s="97"/>
      <c r="F167" s="126"/>
      <c r="G167" s="27"/>
    </row>
    <row r="168" spans="1:7" ht="15.75" customHeight="1">
      <c r="A168" s="26"/>
      <c r="B168" s="121"/>
      <c r="C168" s="26"/>
      <c r="D168" s="125"/>
      <c r="E168" s="97"/>
      <c r="F168" s="126"/>
      <c r="G168" s="27"/>
    </row>
    <row r="169" spans="1:7" ht="15.75" customHeight="1">
      <c r="A169" s="26"/>
      <c r="B169" s="121"/>
      <c r="C169" s="26"/>
      <c r="D169" s="125"/>
      <c r="E169" s="97"/>
      <c r="F169" s="126"/>
      <c r="G169" s="27"/>
    </row>
    <row r="170" spans="1:7" ht="15.75" customHeight="1">
      <c r="A170" s="26"/>
      <c r="B170" s="121"/>
      <c r="C170" s="26"/>
      <c r="D170" s="125"/>
      <c r="E170" s="97"/>
      <c r="F170" s="126"/>
      <c r="G170" s="27"/>
    </row>
    <row r="171" spans="1:7" ht="15.75" customHeight="1">
      <c r="A171" s="26"/>
      <c r="B171" s="121"/>
      <c r="C171" s="26"/>
      <c r="D171" s="125"/>
      <c r="E171" s="97"/>
      <c r="F171" s="126"/>
      <c r="G171" s="27"/>
    </row>
    <row r="172" spans="1:7" ht="15.75" customHeight="1">
      <c r="A172" s="26"/>
      <c r="B172" s="121"/>
      <c r="C172" s="26"/>
      <c r="D172" s="125"/>
      <c r="E172" s="97"/>
      <c r="F172" s="126"/>
      <c r="G172" s="27"/>
    </row>
    <row r="173" spans="1:7" ht="15.75" customHeight="1">
      <c r="A173" s="26"/>
      <c r="B173" s="121"/>
      <c r="C173" s="26"/>
      <c r="D173" s="125"/>
      <c r="E173" s="97"/>
      <c r="F173" s="126"/>
      <c r="G173" s="27"/>
    </row>
    <row r="174" spans="1:7" ht="15.75" customHeight="1">
      <c r="A174" s="26"/>
      <c r="B174" s="121"/>
      <c r="C174" s="26"/>
      <c r="D174" s="125"/>
      <c r="E174" s="97"/>
      <c r="F174" s="126"/>
      <c r="G174" s="27"/>
    </row>
    <row r="175" spans="1:7" ht="15.75" customHeight="1">
      <c r="A175" s="26"/>
      <c r="B175" s="121"/>
      <c r="C175" s="26"/>
      <c r="D175" s="125"/>
      <c r="E175" s="97"/>
      <c r="F175" s="126"/>
      <c r="G175" s="27"/>
    </row>
    <row r="176" spans="1:7" ht="15.75" customHeight="1">
      <c r="A176" s="26"/>
      <c r="B176" s="121"/>
      <c r="C176" s="26"/>
      <c r="D176" s="125"/>
      <c r="E176" s="97"/>
      <c r="F176" s="126"/>
      <c r="G176" s="27"/>
    </row>
    <row r="177" spans="1:7" ht="15.75" customHeight="1">
      <c r="A177" s="26"/>
      <c r="B177" s="121"/>
      <c r="C177" s="26"/>
      <c r="D177" s="125"/>
      <c r="E177" s="97"/>
      <c r="F177" s="126"/>
      <c r="G177" s="27"/>
    </row>
    <row r="178" spans="1:7" ht="15.75" customHeight="1">
      <c r="A178" s="26"/>
      <c r="B178" s="121"/>
      <c r="C178" s="26"/>
      <c r="D178" s="125"/>
      <c r="E178" s="97"/>
      <c r="F178" s="126"/>
      <c r="G178" s="27"/>
    </row>
    <row r="179" spans="1:7" ht="15.75" customHeight="1">
      <c r="A179" s="26"/>
      <c r="B179" s="121"/>
      <c r="C179" s="26"/>
      <c r="D179" s="125"/>
      <c r="E179" s="97"/>
      <c r="F179" s="126"/>
      <c r="G179" s="27"/>
    </row>
    <row r="180" spans="1:7" ht="15.75" customHeight="1">
      <c r="A180" s="26"/>
      <c r="B180" s="121"/>
      <c r="C180" s="26"/>
      <c r="D180" s="125"/>
      <c r="E180" s="97"/>
      <c r="F180" s="126"/>
      <c r="G180" s="27"/>
    </row>
    <row r="181" spans="1:7" ht="15.75" customHeight="1">
      <c r="A181" s="26"/>
      <c r="B181" s="121"/>
      <c r="C181" s="26"/>
      <c r="D181" s="125"/>
      <c r="E181" s="97"/>
      <c r="F181" s="126"/>
      <c r="G181" s="27"/>
    </row>
    <row r="182" spans="1:7" ht="15.75" customHeight="1">
      <c r="A182" s="26"/>
      <c r="B182" s="121"/>
      <c r="C182" s="26"/>
      <c r="D182" s="125"/>
      <c r="E182" s="97"/>
      <c r="F182" s="126"/>
      <c r="G182" s="27"/>
    </row>
    <row r="183" spans="1:7" ht="15.75" customHeight="1">
      <c r="A183" s="26"/>
      <c r="B183" s="121"/>
      <c r="C183" s="26"/>
      <c r="D183" s="125"/>
      <c r="E183" s="97"/>
      <c r="F183" s="126"/>
      <c r="G183" s="27"/>
    </row>
    <row r="184" spans="1:7" ht="15.75" customHeight="1">
      <c r="A184" s="26"/>
      <c r="B184" s="121"/>
      <c r="C184" s="26"/>
      <c r="D184" s="125"/>
      <c r="E184" s="97"/>
      <c r="F184" s="126"/>
      <c r="G184" s="27"/>
    </row>
    <row r="185" spans="1:7" ht="15.75" customHeight="1">
      <c r="A185" s="26"/>
      <c r="B185" s="121"/>
      <c r="C185" s="26"/>
      <c r="D185" s="125"/>
      <c r="E185" s="97"/>
      <c r="F185" s="126"/>
      <c r="G185" s="27"/>
    </row>
    <row r="186" spans="1:7" ht="15.75" customHeight="1">
      <c r="A186" s="26"/>
      <c r="B186" s="121"/>
      <c r="C186" s="26"/>
      <c r="D186" s="125"/>
      <c r="E186" s="97"/>
      <c r="F186" s="126"/>
      <c r="G186" s="27"/>
    </row>
    <row r="187" spans="1:7" ht="15.75" customHeight="1">
      <c r="A187" s="26"/>
      <c r="B187" s="121"/>
      <c r="C187" s="26"/>
      <c r="D187" s="125"/>
      <c r="E187" s="97"/>
      <c r="F187" s="126"/>
      <c r="G187" s="27"/>
    </row>
    <row r="188" spans="1:7" ht="15.75" customHeight="1">
      <c r="A188" s="26"/>
      <c r="B188" s="121"/>
      <c r="C188" s="26"/>
      <c r="D188" s="125"/>
      <c r="E188" s="97"/>
      <c r="F188" s="126"/>
      <c r="G188" s="27"/>
    </row>
    <row r="189" spans="1:7" ht="15.75" customHeight="1">
      <c r="A189" s="26"/>
      <c r="B189" s="121"/>
      <c r="C189" s="26"/>
      <c r="D189" s="125"/>
      <c r="E189" s="97"/>
      <c r="F189" s="126"/>
      <c r="G189" s="27"/>
    </row>
    <row r="190" spans="1:7" ht="15.75" customHeight="1">
      <c r="A190" s="26"/>
      <c r="B190" s="121"/>
      <c r="C190" s="26"/>
      <c r="D190" s="125"/>
      <c r="E190" s="97"/>
      <c r="F190" s="126"/>
      <c r="G190" s="27"/>
    </row>
    <row r="191" spans="1:7" ht="15.75" customHeight="1">
      <c r="A191" s="26"/>
      <c r="B191" s="121"/>
      <c r="C191" s="26"/>
      <c r="D191" s="125"/>
      <c r="E191" s="97"/>
      <c r="F191" s="126"/>
      <c r="G191" s="27"/>
    </row>
    <row r="192" spans="1:7" ht="15.75" customHeight="1">
      <c r="A192" s="26"/>
      <c r="B192" s="121"/>
      <c r="C192" s="26"/>
      <c r="D192" s="125"/>
      <c r="E192" s="97"/>
      <c r="F192" s="126"/>
      <c r="G192" s="27"/>
    </row>
    <row r="193" spans="1:7" ht="15.75" customHeight="1">
      <c r="A193" s="26"/>
      <c r="B193" s="121"/>
      <c r="C193" s="26"/>
      <c r="D193" s="125"/>
      <c r="E193" s="97"/>
      <c r="F193" s="126"/>
      <c r="G193" s="27"/>
    </row>
    <row r="194" spans="1:7" ht="15.75" customHeight="1">
      <c r="A194" s="26"/>
      <c r="B194" s="121"/>
      <c r="C194" s="26"/>
      <c r="D194" s="125"/>
      <c r="E194" s="97"/>
      <c r="F194" s="126"/>
      <c r="G194" s="27"/>
    </row>
    <row r="195" spans="1:7" ht="15.75" customHeight="1">
      <c r="A195" s="26"/>
      <c r="B195" s="121"/>
      <c r="C195" s="26"/>
      <c r="D195" s="125"/>
      <c r="E195" s="97"/>
      <c r="F195" s="126"/>
      <c r="G195" s="27"/>
    </row>
    <row r="196" spans="1:7" ht="15.75" customHeight="1">
      <c r="A196" s="26"/>
      <c r="B196" s="121"/>
      <c r="C196" s="26"/>
      <c r="D196" s="125"/>
      <c r="E196" s="97"/>
      <c r="F196" s="126"/>
      <c r="G196" s="27"/>
    </row>
    <row r="197" spans="1:7" ht="15.75" customHeight="1">
      <c r="A197" s="26"/>
      <c r="B197" s="121"/>
      <c r="C197" s="26"/>
      <c r="D197" s="125"/>
      <c r="E197" s="97"/>
      <c r="F197" s="126"/>
      <c r="G197" s="27"/>
    </row>
    <row r="198" spans="1:7" ht="15.75" customHeight="1">
      <c r="A198" s="26"/>
      <c r="B198" s="121"/>
      <c r="C198" s="26"/>
      <c r="D198" s="125"/>
      <c r="E198" s="97"/>
      <c r="F198" s="126"/>
      <c r="G198" s="27"/>
    </row>
    <row r="199" spans="1:7" ht="15.75" customHeight="1">
      <c r="A199" s="26"/>
      <c r="B199" s="121"/>
      <c r="C199" s="26"/>
      <c r="D199" s="125"/>
      <c r="E199" s="97"/>
      <c r="F199" s="126"/>
      <c r="G199" s="27"/>
    </row>
    <row r="200" spans="1:7" ht="15.75" customHeight="1">
      <c r="A200" s="26"/>
      <c r="B200" s="121"/>
      <c r="C200" s="26"/>
      <c r="D200" s="125"/>
      <c r="E200" s="97"/>
      <c r="F200" s="126"/>
      <c r="G200" s="27"/>
    </row>
    <row r="201" spans="1:7" ht="15.75" customHeight="1">
      <c r="A201" s="26"/>
      <c r="B201" s="121"/>
      <c r="C201" s="26"/>
      <c r="D201" s="125"/>
      <c r="E201" s="97"/>
      <c r="F201" s="126"/>
      <c r="G201" s="27"/>
    </row>
    <row r="202" spans="1:7" ht="15.75" customHeight="1">
      <c r="A202" s="26"/>
      <c r="B202" s="121"/>
      <c r="C202" s="26"/>
      <c r="D202" s="125"/>
      <c r="E202" s="97"/>
      <c r="F202" s="126"/>
      <c r="G202" s="27"/>
    </row>
    <row r="203" spans="1:7" ht="15.75" customHeight="1">
      <c r="A203" s="26"/>
      <c r="B203" s="121"/>
      <c r="C203" s="26"/>
      <c r="D203" s="125"/>
      <c r="E203" s="97"/>
      <c r="F203" s="126"/>
      <c r="G203" s="27"/>
    </row>
    <row r="204" spans="1:7" ht="15.75" customHeight="1">
      <c r="A204" s="26"/>
      <c r="B204" s="121"/>
      <c r="C204" s="26"/>
      <c r="D204" s="125"/>
      <c r="E204" s="97"/>
      <c r="F204" s="126"/>
      <c r="G204" s="27"/>
    </row>
    <row r="205" spans="1:7" ht="15.75" customHeight="1">
      <c r="A205" s="26"/>
      <c r="B205" s="121"/>
      <c r="C205" s="26"/>
      <c r="D205" s="125"/>
      <c r="E205" s="97"/>
      <c r="F205" s="126"/>
      <c r="G205" s="27"/>
    </row>
    <row r="206" spans="1:7" ht="15.75" customHeight="1">
      <c r="A206" s="26"/>
      <c r="B206" s="121"/>
      <c r="C206" s="26"/>
      <c r="D206" s="125"/>
      <c r="E206" s="97"/>
      <c r="F206" s="126"/>
      <c r="G206" s="27"/>
    </row>
    <row r="207" spans="1:7" ht="15.75" customHeight="1">
      <c r="A207" s="26"/>
      <c r="B207" s="121"/>
      <c r="C207" s="26"/>
      <c r="D207" s="125"/>
      <c r="E207" s="97"/>
      <c r="F207" s="126"/>
      <c r="G207" s="27"/>
    </row>
    <row r="208" spans="1:7" ht="15.75" customHeight="1">
      <c r="A208" s="26"/>
      <c r="B208" s="121"/>
      <c r="C208" s="26"/>
      <c r="D208" s="125"/>
      <c r="E208" s="97"/>
      <c r="F208" s="126"/>
      <c r="G208" s="27"/>
    </row>
    <row r="209" spans="1:7" ht="15.75" customHeight="1">
      <c r="A209" s="26"/>
      <c r="B209" s="121"/>
      <c r="C209" s="26"/>
      <c r="D209" s="125"/>
      <c r="E209" s="97"/>
      <c r="F209" s="126"/>
      <c r="G209" s="27"/>
    </row>
    <row r="210" spans="1:7" ht="15.75" customHeight="1">
      <c r="A210" s="26"/>
      <c r="B210" s="121"/>
      <c r="C210" s="26"/>
      <c r="D210" s="125"/>
      <c r="E210" s="97"/>
      <c r="F210" s="126"/>
      <c r="G210" s="27"/>
    </row>
    <row r="211" spans="1:7" ht="15.75" customHeight="1">
      <c r="A211" s="26"/>
      <c r="B211" s="121"/>
      <c r="C211" s="26"/>
      <c r="D211" s="125"/>
      <c r="E211" s="97"/>
      <c r="F211" s="126"/>
      <c r="G211" s="27"/>
    </row>
    <row r="212" spans="1:7" ht="15.75" customHeight="1">
      <c r="A212" s="26"/>
      <c r="B212" s="121"/>
      <c r="C212" s="26"/>
      <c r="D212" s="125"/>
      <c r="E212" s="97"/>
      <c r="F212" s="126"/>
      <c r="G212" s="27"/>
    </row>
    <row r="213" spans="1:7" ht="15.75" customHeight="1">
      <c r="A213" s="26"/>
      <c r="B213" s="121"/>
      <c r="C213" s="26"/>
      <c r="D213" s="125"/>
      <c r="E213" s="97"/>
      <c r="F213" s="126"/>
      <c r="G213" s="27"/>
    </row>
    <row r="214" spans="1:7" ht="15.75" customHeight="1">
      <c r="A214" s="26"/>
      <c r="B214" s="121"/>
      <c r="C214" s="26"/>
      <c r="D214" s="125"/>
      <c r="E214" s="97"/>
      <c r="F214" s="126"/>
      <c r="G214" s="27"/>
    </row>
    <row r="215" spans="1:7" ht="15.75" customHeight="1">
      <c r="A215" s="26"/>
      <c r="B215" s="121"/>
      <c r="C215" s="26"/>
      <c r="D215" s="125"/>
      <c r="E215" s="97"/>
      <c r="F215" s="126"/>
      <c r="G215" s="27"/>
    </row>
    <row r="216" spans="1:7" ht="15.75" customHeight="1">
      <c r="A216" s="26"/>
      <c r="B216" s="121"/>
      <c r="C216" s="26"/>
      <c r="D216" s="125"/>
      <c r="E216" s="97"/>
      <c r="F216" s="126"/>
      <c r="G216" s="27"/>
    </row>
    <row r="217" spans="1:7" ht="15.75" customHeight="1">
      <c r="A217" s="26"/>
      <c r="B217" s="121"/>
      <c r="C217" s="26"/>
      <c r="D217" s="125"/>
      <c r="E217" s="97"/>
      <c r="F217" s="126"/>
      <c r="G217" s="27"/>
    </row>
    <row r="218" spans="1:7" ht="15.75" customHeight="1">
      <c r="A218" s="26"/>
      <c r="B218" s="121"/>
      <c r="C218" s="26"/>
      <c r="D218" s="125"/>
      <c r="E218" s="97"/>
      <c r="F218" s="126"/>
      <c r="G218" s="27"/>
    </row>
    <row r="219" spans="1:7" ht="15.75" customHeight="1">
      <c r="A219" s="26"/>
      <c r="B219" s="121"/>
      <c r="C219" s="26"/>
      <c r="D219" s="125"/>
      <c r="E219" s="97"/>
      <c r="F219" s="126"/>
      <c r="G219" s="27"/>
    </row>
    <row r="220" spans="1:7" ht="15.75" customHeight="1">
      <c r="A220" s="26"/>
      <c r="B220" s="121"/>
      <c r="C220" s="26"/>
      <c r="D220" s="125"/>
      <c r="E220" s="97"/>
      <c r="F220" s="126"/>
      <c r="G220" s="27"/>
    </row>
    <row r="221" spans="1:7" ht="15.75" customHeight="1">
      <c r="A221" s="26"/>
      <c r="B221" s="121"/>
      <c r="C221" s="26"/>
      <c r="D221" s="125"/>
      <c r="E221" s="97"/>
      <c r="F221" s="126"/>
      <c r="G221" s="27"/>
    </row>
    <row r="222" spans="1:7" ht="15.75" customHeight="1">
      <c r="A222" s="26"/>
      <c r="B222" s="121"/>
      <c r="C222" s="26"/>
      <c r="D222" s="125"/>
      <c r="E222" s="97"/>
      <c r="F222" s="126"/>
      <c r="G222" s="27"/>
    </row>
    <row r="223" spans="1:7" ht="15.75" customHeight="1">
      <c r="A223" s="26"/>
      <c r="B223" s="121"/>
      <c r="C223" s="26"/>
      <c r="D223" s="125"/>
      <c r="E223" s="97"/>
      <c r="F223" s="126"/>
      <c r="G223" s="27"/>
    </row>
    <row r="224" spans="1:7" ht="15.75" customHeight="1">
      <c r="A224" s="26"/>
      <c r="B224" s="121"/>
      <c r="C224" s="26"/>
      <c r="D224" s="125"/>
      <c r="E224" s="97"/>
      <c r="F224" s="126"/>
      <c r="G224" s="27"/>
    </row>
    <row r="225" spans="1:7" ht="15.75" customHeight="1">
      <c r="A225" s="26"/>
      <c r="B225" s="121"/>
      <c r="C225" s="26"/>
      <c r="D225" s="125"/>
      <c r="E225" s="97"/>
      <c r="F225" s="126"/>
      <c r="G225" s="27"/>
    </row>
    <row r="226" spans="1:7" ht="15.75" customHeight="1">
      <c r="A226" s="26"/>
      <c r="B226" s="121"/>
      <c r="C226" s="26"/>
      <c r="D226" s="125"/>
      <c r="E226" s="97"/>
      <c r="F226" s="126"/>
      <c r="G226" s="27"/>
    </row>
    <row r="227" spans="1:7" ht="15.75" customHeight="1">
      <c r="A227" s="26"/>
      <c r="B227" s="121"/>
      <c r="C227" s="26"/>
      <c r="D227" s="125"/>
      <c r="E227" s="97"/>
      <c r="F227" s="126"/>
      <c r="G227" s="27"/>
    </row>
    <row r="228" spans="1:7" ht="15.75" customHeight="1">
      <c r="A228" s="26"/>
      <c r="B228" s="121"/>
      <c r="C228" s="26"/>
      <c r="D228" s="125"/>
      <c r="E228" s="97"/>
      <c r="F228" s="126"/>
      <c r="G228" s="27"/>
    </row>
    <row r="229" spans="1:7" ht="15.75" customHeight="1">
      <c r="A229" s="26"/>
      <c r="B229" s="121"/>
      <c r="C229" s="26"/>
      <c r="D229" s="125"/>
      <c r="E229" s="97"/>
      <c r="F229" s="126"/>
      <c r="G229" s="27"/>
    </row>
    <row r="230" spans="1:7" ht="15.75" customHeight="1">
      <c r="A230" s="26"/>
      <c r="B230" s="121"/>
      <c r="C230" s="26"/>
      <c r="D230" s="125"/>
      <c r="E230" s="97"/>
      <c r="F230" s="126"/>
      <c r="G230" s="27"/>
    </row>
    <row r="231" spans="1:7" ht="15.75" customHeight="1">
      <c r="A231" s="26"/>
      <c r="B231" s="121"/>
      <c r="C231" s="26"/>
      <c r="D231" s="125"/>
      <c r="E231" s="97"/>
      <c r="F231" s="126"/>
      <c r="G231" s="27"/>
    </row>
    <row r="232" spans="1:7" ht="15.75" customHeight="1">
      <c r="A232" s="26"/>
      <c r="B232" s="121"/>
      <c r="C232" s="26"/>
      <c r="D232" s="125"/>
      <c r="E232" s="97"/>
      <c r="F232" s="126"/>
      <c r="G232" s="27"/>
    </row>
    <row r="233" spans="1:7" ht="15.75" customHeight="1">
      <c r="A233" s="26"/>
      <c r="B233" s="121"/>
      <c r="C233" s="26"/>
      <c r="D233" s="125"/>
      <c r="E233" s="97"/>
      <c r="F233" s="126"/>
      <c r="G233" s="27"/>
    </row>
    <row r="234" spans="1:7" ht="15.75" customHeight="1">
      <c r="A234" s="26"/>
      <c r="B234" s="121"/>
      <c r="C234" s="26"/>
      <c r="D234" s="125"/>
      <c r="E234" s="97"/>
      <c r="F234" s="126"/>
      <c r="G234" s="27"/>
    </row>
    <row r="235" spans="1:7" ht="15.75" customHeight="1">
      <c r="A235" s="26"/>
      <c r="B235" s="121"/>
      <c r="C235" s="26"/>
      <c r="D235" s="125"/>
      <c r="E235" s="97"/>
      <c r="F235" s="126"/>
      <c r="G235" s="27"/>
    </row>
    <row r="236" spans="1:7" ht="15.75" customHeight="1">
      <c r="A236" s="26"/>
      <c r="B236" s="121"/>
      <c r="C236" s="26"/>
      <c r="D236" s="125"/>
      <c r="E236" s="97"/>
      <c r="F236" s="126"/>
      <c r="G236" s="27"/>
    </row>
    <row r="237" spans="1:7" ht="15.75" customHeight="1">
      <c r="A237" s="26"/>
      <c r="B237" s="121"/>
      <c r="C237" s="26"/>
      <c r="D237" s="125"/>
      <c r="E237" s="97"/>
      <c r="F237" s="126"/>
      <c r="G237" s="27"/>
    </row>
    <row r="238" spans="1:7" ht="15.75" customHeight="1">
      <c r="A238" s="26"/>
      <c r="B238" s="121"/>
      <c r="C238" s="26"/>
      <c r="D238" s="125"/>
      <c r="E238" s="97"/>
      <c r="F238" s="126"/>
      <c r="G238" s="27"/>
    </row>
    <row r="239" spans="1:7" ht="15.75" customHeight="1">
      <c r="A239" s="26"/>
      <c r="B239" s="121"/>
      <c r="C239" s="26"/>
      <c r="D239" s="125"/>
      <c r="E239" s="97"/>
      <c r="F239" s="126"/>
      <c r="G239" s="27"/>
    </row>
    <row r="240" spans="1:7" ht="15.75" customHeight="1">
      <c r="A240" s="26"/>
      <c r="B240" s="121"/>
      <c r="C240" s="26"/>
      <c r="D240" s="125"/>
      <c r="E240" s="97"/>
      <c r="F240" s="126"/>
      <c r="G240" s="27"/>
    </row>
    <row r="241" spans="1:7" ht="15.75" customHeight="1">
      <c r="A241" s="26"/>
      <c r="B241" s="121"/>
      <c r="C241" s="26"/>
      <c r="D241" s="125"/>
      <c r="E241" s="97"/>
      <c r="F241" s="126"/>
      <c r="G241" s="27"/>
    </row>
    <row r="242" spans="1:7" ht="15.75" customHeight="1">
      <c r="A242" s="26"/>
      <c r="B242" s="121"/>
      <c r="C242" s="26"/>
      <c r="D242" s="125"/>
      <c r="E242" s="97"/>
      <c r="F242" s="126"/>
      <c r="G242" s="27"/>
    </row>
    <row r="243" spans="1:7" ht="15.75" customHeight="1">
      <c r="A243" s="26"/>
      <c r="B243" s="121"/>
      <c r="C243" s="26"/>
      <c r="D243" s="125"/>
      <c r="E243" s="97"/>
      <c r="F243" s="126"/>
      <c r="G243" s="27"/>
    </row>
    <row r="244" spans="1:7" ht="15.75" customHeight="1">
      <c r="A244" s="26"/>
      <c r="B244" s="121"/>
      <c r="C244" s="26"/>
      <c r="D244" s="125"/>
      <c r="E244" s="97"/>
      <c r="F244" s="126"/>
      <c r="G244" s="27"/>
    </row>
    <row r="245" spans="1:7" ht="15.75" customHeight="1">
      <c r="A245" s="26"/>
      <c r="B245" s="121"/>
      <c r="C245" s="26"/>
      <c r="D245" s="125"/>
      <c r="E245" s="97"/>
      <c r="F245" s="126"/>
      <c r="G245" s="27"/>
    </row>
    <row r="246" spans="1:7" ht="15.75" customHeight="1">
      <c r="A246" s="26"/>
      <c r="B246" s="121"/>
      <c r="C246" s="26"/>
      <c r="D246" s="125"/>
      <c r="E246" s="97"/>
      <c r="F246" s="126"/>
      <c r="G246" s="27"/>
    </row>
    <row r="247" spans="1:7" ht="15.75" customHeight="1">
      <c r="A247" s="26"/>
      <c r="B247" s="121"/>
      <c r="C247" s="26"/>
      <c r="D247" s="125"/>
      <c r="E247" s="97"/>
      <c r="F247" s="126"/>
      <c r="G247" s="27"/>
    </row>
    <row r="248" spans="1:7" ht="15.75" customHeight="1">
      <c r="A248" s="26"/>
      <c r="B248" s="121"/>
      <c r="C248" s="26"/>
      <c r="D248" s="125"/>
      <c r="E248" s="97"/>
      <c r="F248" s="126"/>
      <c r="G248" s="27"/>
    </row>
    <row r="249" spans="1:7" ht="15.75" customHeight="1">
      <c r="A249" s="26"/>
      <c r="B249" s="121"/>
      <c r="C249" s="26"/>
      <c r="D249" s="125"/>
      <c r="E249" s="97"/>
      <c r="F249" s="126"/>
      <c r="G249" s="27"/>
    </row>
    <row r="250" spans="1:7" ht="15.75" customHeight="1">
      <c r="A250" s="26"/>
      <c r="B250" s="121"/>
      <c r="C250" s="26"/>
      <c r="D250" s="125"/>
      <c r="E250" s="97"/>
      <c r="F250" s="126"/>
      <c r="G250" s="27"/>
    </row>
    <row r="251" spans="1:7" ht="15.75" customHeight="1">
      <c r="A251" s="26"/>
      <c r="B251" s="121"/>
      <c r="C251" s="26"/>
      <c r="D251" s="125"/>
      <c r="E251" s="97"/>
      <c r="F251" s="126"/>
      <c r="G251" s="27"/>
    </row>
    <row r="252" spans="1:7" ht="15.75" customHeight="1">
      <c r="A252" s="26"/>
      <c r="B252" s="121"/>
      <c r="C252" s="26"/>
      <c r="D252" s="125"/>
      <c r="E252" s="97"/>
      <c r="F252" s="126"/>
      <c r="G252" s="27"/>
    </row>
    <row r="253" spans="1:7" ht="15.75" customHeight="1">
      <c r="A253" s="26"/>
      <c r="B253" s="121"/>
      <c r="C253" s="26"/>
      <c r="D253" s="125"/>
      <c r="E253" s="97"/>
      <c r="F253" s="126"/>
      <c r="G253" s="27"/>
    </row>
    <row r="254" spans="1:7" ht="15.75" customHeight="1">
      <c r="A254" s="26"/>
      <c r="B254" s="121"/>
      <c r="C254" s="26"/>
      <c r="D254" s="125"/>
      <c r="E254" s="97"/>
      <c r="F254" s="126"/>
      <c r="G254" s="27"/>
    </row>
    <row r="255" spans="1:7" ht="15.75" customHeight="1">
      <c r="A255" s="26"/>
      <c r="B255" s="121"/>
      <c r="C255" s="26"/>
      <c r="D255" s="125"/>
      <c r="E255" s="97"/>
      <c r="F255" s="126"/>
      <c r="G255" s="27"/>
    </row>
    <row r="256" spans="1:7" ht="15.75" customHeight="1">
      <c r="A256" s="26"/>
      <c r="B256" s="121"/>
      <c r="C256" s="26"/>
      <c r="D256" s="125"/>
      <c r="E256" s="97"/>
      <c r="F256" s="126"/>
      <c r="G256" s="27"/>
    </row>
    <row r="257" spans="1:7" ht="15.75" customHeight="1">
      <c r="A257" s="26"/>
      <c r="B257" s="121"/>
      <c r="C257" s="26"/>
      <c r="D257" s="125"/>
      <c r="E257" s="97"/>
      <c r="F257" s="126"/>
      <c r="G257" s="27"/>
    </row>
    <row r="258" spans="1:7" ht="15.75" customHeight="1">
      <c r="A258" s="26"/>
      <c r="B258" s="121"/>
      <c r="C258" s="26"/>
      <c r="D258" s="125"/>
      <c r="E258" s="97"/>
      <c r="F258" s="126"/>
      <c r="G258" s="27"/>
    </row>
    <row r="259" spans="1:7" ht="15.75" customHeight="1">
      <c r="A259" s="26"/>
      <c r="B259" s="121"/>
      <c r="C259" s="26"/>
      <c r="D259" s="125"/>
      <c r="E259" s="97"/>
      <c r="F259" s="126"/>
      <c r="G259" s="27"/>
    </row>
    <row r="260" spans="1:7" ht="15.75" customHeight="1">
      <c r="A260" s="26"/>
      <c r="B260" s="121"/>
      <c r="C260" s="26"/>
      <c r="D260" s="125"/>
      <c r="E260" s="97"/>
      <c r="F260" s="126"/>
      <c r="G260" s="27"/>
    </row>
    <row r="261" spans="1:7" ht="15.75" customHeight="1">
      <c r="A261" s="26"/>
      <c r="B261" s="121"/>
      <c r="C261" s="26"/>
      <c r="D261" s="125"/>
      <c r="E261" s="97"/>
      <c r="F261" s="126"/>
      <c r="G261" s="27"/>
    </row>
    <row r="262" spans="1:7" ht="15.75" customHeight="1">
      <c r="A262" s="26"/>
      <c r="B262" s="121"/>
      <c r="C262" s="26"/>
      <c r="D262" s="125"/>
      <c r="E262" s="97"/>
      <c r="F262" s="126"/>
      <c r="G262" s="27"/>
    </row>
    <row r="263" spans="1:7" ht="15.75" customHeight="1">
      <c r="A263" s="26"/>
      <c r="B263" s="121"/>
      <c r="C263" s="26"/>
      <c r="D263" s="125"/>
      <c r="E263" s="97"/>
      <c r="F263" s="126"/>
      <c r="G263" s="27"/>
    </row>
    <row r="264" spans="1:7" ht="15.75" customHeight="1">
      <c r="A264" s="26"/>
      <c r="B264" s="121"/>
      <c r="C264" s="26"/>
      <c r="D264" s="125"/>
      <c r="E264" s="97"/>
      <c r="F264" s="126"/>
      <c r="G264" s="27"/>
    </row>
    <row r="265" spans="1:7" ht="15.75" customHeight="1">
      <c r="A265" s="26"/>
      <c r="B265" s="121"/>
      <c r="C265" s="26"/>
      <c r="D265" s="125"/>
      <c r="E265" s="97"/>
      <c r="F265" s="126"/>
      <c r="G265" s="27"/>
    </row>
    <row r="266" spans="1:7" ht="15.75" customHeight="1">
      <c r="A266" s="26"/>
      <c r="B266" s="121"/>
      <c r="C266" s="26"/>
      <c r="D266" s="125"/>
      <c r="E266" s="97"/>
      <c r="F266" s="126"/>
      <c r="G266" s="27"/>
    </row>
    <row r="267" spans="1:7" ht="15.75" customHeight="1"/>
    <row r="268" spans="1:7" ht="15.75" customHeight="1"/>
    <row r="269" spans="1:7" ht="15.75" customHeight="1"/>
    <row r="270" spans="1:7" ht="15.75" customHeight="1"/>
    <row r="271" spans="1:7" ht="15.75" customHeight="1"/>
    <row r="272" spans="1:7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">
    <mergeCell ref="A1:F1"/>
    <mergeCell ref="A2:F2"/>
  </mergeCells>
  <dataValidations count="1">
    <dataValidation type="custom" allowBlank="1" showDropDown="1" sqref="E5:F66" xr:uid="{00000000-0002-0000-0500-000000000000}">
      <formula1>AND(ISNUMBER(E5),(NOT(OR(NOT(ISERROR(DATEVALUE(E5))), AND(ISNUMBER(E5), LEFT(CELL("format", E5))="D")))))</formula1>
    </dataValidation>
  </dataValidations>
  <printOptions horizontalCentered="1" gridLines="1"/>
  <pageMargins left="0.7" right="0.7" top="0.75" bottom="0.75" header="0" footer="0"/>
  <pageSetup paperSize="9" fitToHeight="0" pageOrder="overThenDown" orientation="landscape" cellComments="atEnd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 summaryRight="0"/>
  </sheetPr>
  <dimension ref="A1:K1000"/>
  <sheetViews>
    <sheetView workbookViewId="0"/>
  </sheetViews>
  <sheetFormatPr baseColWidth="10" defaultColWidth="12.5703125" defaultRowHeight="15" customHeight="1"/>
  <cols>
    <col min="1" max="1" width="10.5703125" customWidth="1"/>
    <col min="2" max="2" width="33.42578125" customWidth="1"/>
    <col min="3" max="3" width="54.42578125" customWidth="1"/>
    <col min="4" max="4" width="45.42578125" customWidth="1"/>
    <col min="5" max="6" width="12.5703125" customWidth="1"/>
    <col min="7" max="7" width="18" customWidth="1"/>
    <col min="8" max="8" width="18.42578125" customWidth="1"/>
    <col min="9" max="9" width="17.140625" customWidth="1"/>
  </cols>
  <sheetData>
    <row r="1" spans="1:11" ht="15.75" customHeight="1">
      <c r="A1" s="227" t="s">
        <v>615</v>
      </c>
      <c r="B1" s="228"/>
      <c r="C1" s="228"/>
      <c r="D1" s="228"/>
      <c r="E1" s="228"/>
      <c r="F1" s="228"/>
      <c r="G1" s="228"/>
      <c r="H1" s="228"/>
      <c r="I1" s="229"/>
      <c r="J1" s="133"/>
      <c r="K1" s="133"/>
    </row>
    <row r="2" spans="1:11" ht="15.75" customHeight="1">
      <c r="A2" s="230"/>
      <c r="B2" s="231"/>
      <c r="C2" s="231"/>
      <c r="D2" s="231"/>
      <c r="E2" s="231"/>
      <c r="F2" s="231"/>
      <c r="G2" s="231"/>
      <c r="H2" s="231"/>
      <c r="I2" s="232"/>
      <c r="J2" s="133"/>
      <c r="K2" s="133"/>
    </row>
    <row r="3" spans="1:11" ht="15.75" customHeight="1">
      <c r="A3" s="233" t="s">
        <v>616</v>
      </c>
      <c r="B3" s="223"/>
      <c r="C3" s="223"/>
      <c r="D3" s="223"/>
      <c r="E3" s="223"/>
      <c r="F3" s="223"/>
      <c r="G3" s="223"/>
      <c r="H3" s="223"/>
      <c r="I3" s="224"/>
      <c r="J3" s="133"/>
      <c r="K3" s="133"/>
    </row>
    <row r="4" spans="1:11" ht="15.75" customHeight="1">
      <c r="A4" s="234"/>
      <c r="B4" s="235"/>
      <c r="C4" s="235"/>
      <c r="D4" s="235"/>
      <c r="E4" s="235"/>
      <c r="F4" s="235"/>
      <c r="G4" s="235"/>
      <c r="H4" s="235"/>
      <c r="I4" s="235"/>
      <c r="J4" s="235"/>
      <c r="K4" s="235"/>
    </row>
    <row r="5" spans="1:11" ht="15.75" customHeight="1">
      <c r="A5" s="236" t="s">
        <v>617</v>
      </c>
      <c r="B5" s="223"/>
      <c r="C5" s="223"/>
      <c r="D5" s="223"/>
      <c r="E5" s="223"/>
      <c r="F5" s="223"/>
      <c r="G5" s="223"/>
      <c r="H5" s="223"/>
      <c r="I5" s="224"/>
      <c r="J5" s="133"/>
      <c r="K5" s="133"/>
    </row>
    <row r="6" spans="1:11" ht="15.75" customHeight="1">
      <c r="A6" s="234"/>
      <c r="B6" s="235"/>
      <c r="C6" s="235"/>
      <c r="D6" s="235"/>
      <c r="E6" s="235"/>
      <c r="F6" s="235"/>
      <c r="G6" s="235"/>
      <c r="H6" s="235"/>
      <c r="I6" s="235"/>
      <c r="J6" s="133"/>
      <c r="K6" s="133"/>
    </row>
    <row r="7" spans="1:11" ht="15.75" customHeight="1">
      <c r="A7" s="134" t="s">
        <v>618</v>
      </c>
      <c r="B7" s="134" t="s">
        <v>578</v>
      </c>
      <c r="C7" s="135" t="s">
        <v>619</v>
      </c>
      <c r="D7" s="134" t="s">
        <v>577</v>
      </c>
      <c r="E7" s="134" t="s">
        <v>620</v>
      </c>
      <c r="F7" s="134" t="s">
        <v>621</v>
      </c>
      <c r="G7" s="134" t="s">
        <v>622</v>
      </c>
      <c r="H7" s="136" t="s">
        <v>623</v>
      </c>
      <c r="I7" s="136" t="s">
        <v>624</v>
      </c>
      <c r="J7" s="133"/>
      <c r="K7" s="133"/>
    </row>
    <row r="8" spans="1:11" ht="15.75" customHeight="1">
      <c r="A8" s="137">
        <v>1</v>
      </c>
      <c r="B8" s="138" t="s">
        <v>625</v>
      </c>
      <c r="C8" s="138" t="s">
        <v>626</v>
      </c>
      <c r="D8" s="138" t="s">
        <v>627</v>
      </c>
      <c r="E8" s="138" t="s">
        <v>628</v>
      </c>
      <c r="F8" s="138">
        <v>17</v>
      </c>
      <c r="G8" s="139">
        <v>7</v>
      </c>
      <c r="H8" s="140">
        <v>0</v>
      </c>
      <c r="I8" s="141">
        <f t="shared" ref="I8:I30" si="0">110000*F8*G8</f>
        <v>13090000</v>
      </c>
      <c r="J8" s="133"/>
      <c r="K8" s="133"/>
    </row>
    <row r="9" spans="1:11" ht="15.75" customHeight="1">
      <c r="A9" s="137">
        <v>2</v>
      </c>
      <c r="B9" s="138" t="s">
        <v>598</v>
      </c>
      <c r="C9" s="138" t="s">
        <v>629</v>
      </c>
      <c r="D9" s="138" t="s">
        <v>630</v>
      </c>
      <c r="E9" s="138" t="s">
        <v>631</v>
      </c>
      <c r="F9" s="138">
        <v>15</v>
      </c>
      <c r="G9" s="139">
        <v>6</v>
      </c>
      <c r="H9" s="140">
        <v>0</v>
      </c>
      <c r="I9" s="141">
        <f t="shared" si="0"/>
        <v>9900000</v>
      </c>
      <c r="J9" s="133"/>
      <c r="K9" s="133"/>
    </row>
    <row r="10" spans="1:11" ht="15.75" customHeight="1">
      <c r="A10" s="137">
        <v>3</v>
      </c>
      <c r="B10" s="138" t="s">
        <v>632</v>
      </c>
      <c r="C10" s="138" t="s">
        <v>633</v>
      </c>
      <c r="D10" s="138" t="s">
        <v>634</v>
      </c>
      <c r="E10" s="138" t="s">
        <v>635</v>
      </c>
      <c r="F10" s="138">
        <v>12</v>
      </c>
      <c r="G10" s="139">
        <v>5</v>
      </c>
      <c r="H10" s="140">
        <v>0</v>
      </c>
      <c r="I10" s="141">
        <f t="shared" si="0"/>
        <v>6600000</v>
      </c>
      <c r="J10" s="133"/>
      <c r="K10" s="133"/>
    </row>
    <row r="11" spans="1:11" ht="15.75" customHeight="1">
      <c r="A11" s="137">
        <v>4</v>
      </c>
      <c r="B11" s="138" t="s">
        <v>636</v>
      </c>
      <c r="C11" s="138" t="s">
        <v>637</v>
      </c>
      <c r="D11" s="138" t="s">
        <v>638</v>
      </c>
      <c r="E11" s="138" t="s">
        <v>635</v>
      </c>
      <c r="F11" s="138">
        <v>9</v>
      </c>
      <c r="G11" s="139">
        <v>7</v>
      </c>
      <c r="H11" s="140">
        <v>0</v>
      </c>
      <c r="I11" s="141">
        <f t="shared" si="0"/>
        <v>6930000</v>
      </c>
      <c r="J11" s="133"/>
      <c r="K11" s="133"/>
    </row>
    <row r="12" spans="1:11" ht="15.75" customHeight="1">
      <c r="A12" s="137">
        <v>5</v>
      </c>
      <c r="B12" s="138" t="s">
        <v>639</v>
      </c>
      <c r="C12" s="138" t="s">
        <v>640</v>
      </c>
      <c r="D12" s="138" t="s">
        <v>641</v>
      </c>
      <c r="E12" s="138" t="s">
        <v>642</v>
      </c>
      <c r="F12" s="138">
        <v>8</v>
      </c>
      <c r="G12" s="139">
        <v>7</v>
      </c>
      <c r="H12" s="140">
        <v>0</v>
      </c>
      <c r="I12" s="141">
        <f t="shared" si="0"/>
        <v>6160000</v>
      </c>
      <c r="J12" s="133"/>
      <c r="K12" s="133"/>
    </row>
    <row r="13" spans="1:11" ht="15.75" customHeight="1">
      <c r="A13" s="137">
        <v>6</v>
      </c>
      <c r="B13" s="138" t="s">
        <v>632</v>
      </c>
      <c r="C13" s="138" t="s">
        <v>643</v>
      </c>
      <c r="D13" s="138" t="s">
        <v>644</v>
      </c>
      <c r="E13" s="138" t="s">
        <v>645</v>
      </c>
      <c r="F13" s="138">
        <v>13</v>
      </c>
      <c r="G13" s="139">
        <v>6</v>
      </c>
      <c r="H13" s="140">
        <v>0</v>
      </c>
      <c r="I13" s="141">
        <f t="shared" si="0"/>
        <v>8580000</v>
      </c>
      <c r="J13" s="133"/>
      <c r="K13" s="133"/>
    </row>
    <row r="14" spans="1:11" ht="15.75" customHeight="1">
      <c r="A14" s="137">
        <v>7</v>
      </c>
      <c r="B14" s="138" t="s">
        <v>636</v>
      </c>
      <c r="C14" s="138" t="s">
        <v>646</v>
      </c>
      <c r="D14" s="138" t="s">
        <v>647</v>
      </c>
      <c r="E14" s="138" t="s">
        <v>645</v>
      </c>
      <c r="F14" s="138">
        <v>10</v>
      </c>
      <c r="G14" s="139">
        <v>6</v>
      </c>
      <c r="H14" s="140">
        <v>0</v>
      </c>
      <c r="I14" s="141">
        <f t="shared" si="0"/>
        <v>6600000</v>
      </c>
      <c r="J14" s="133"/>
      <c r="K14" s="133"/>
    </row>
    <row r="15" spans="1:11" ht="15.75" customHeight="1">
      <c r="A15" s="137">
        <v>8</v>
      </c>
      <c r="B15" s="138" t="s">
        <v>636</v>
      </c>
      <c r="C15" s="138" t="s">
        <v>648</v>
      </c>
      <c r="D15" s="138" t="s">
        <v>649</v>
      </c>
      <c r="E15" s="138" t="s">
        <v>650</v>
      </c>
      <c r="F15" s="138">
        <v>9</v>
      </c>
      <c r="G15" s="139">
        <v>6</v>
      </c>
      <c r="H15" s="140">
        <v>0</v>
      </c>
      <c r="I15" s="141">
        <f t="shared" si="0"/>
        <v>5940000</v>
      </c>
      <c r="J15" s="133"/>
      <c r="K15" s="133"/>
    </row>
    <row r="16" spans="1:11" ht="15.75" customHeight="1">
      <c r="A16" s="137">
        <v>9</v>
      </c>
      <c r="B16" s="138" t="s">
        <v>651</v>
      </c>
      <c r="C16" s="138" t="s">
        <v>652</v>
      </c>
      <c r="D16" s="138" t="s">
        <v>653</v>
      </c>
      <c r="E16" s="138" t="s">
        <v>654</v>
      </c>
      <c r="F16" s="138">
        <v>2</v>
      </c>
      <c r="G16" s="139">
        <v>5</v>
      </c>
      <c r="H16" s="140">
        <v>0</v>
      </c>
      <c r="I16" s="141">
        <f t="shared" si="0"/>
        <v>1100000</v>
      </c>
      <c r="J16" s="133"/>
      <c r="K16" s="133"/>
    </row>
    <row r="17" spans="1:11" ht="15.75" customHeight="1">
      <c r="A17" s="137">
        <v>10</v>
      </c>
      <c r="B17" s="138" t="s">
        <v>639</v>
      </c>
      <c r="C17" s="138" t="s">
        <v>655</v>
      </c>
      <c r="D17" s="138" t="s">
        <v>656</v>
      </c>
      <c r="E17" s="138" t="s">
        <v>657</v>
      </c>
      <c r="F17" s="138">
        <v>9</v>
      </c>
      <c r="G17" s="139">
        <v>6</v>
      </c>
      <c r="H17" s="140">
        <v>0</v>
      </c>
      <c r="I17" s="141">
        <f t="shared" si="0"/>
        <v>5940000</v>
      </c>
      <c r="J17" s="133"/>
      <c r="K17" s="133"/>
    </row>
    <row r="18" spans="1:11" ht="15.75" customHeight="1">
      <c r="A18" s="137">
        <v>11</v>
      </c>
      <c r="B18" s="138" t="s">
        <v>658</v>
      </c>
      <c r="C18" s="138" t="s">
        <v>659</v>
      </c>
      <c r="D18" s="138" t="s">
        <v>660</v>
      </c>
      <c r="E18" s="138" t="s">
        <v>657</v>
      </c>
      <c r="F18" s="138">
        <v>8</v>
      </c>
      <c r="G18" s="139">
        <v>6</v>
      </c>
      <c r="H18" s="140">
        <v>0</v>
      </c>
      <c r="I18" s="141">
        <f t="shared" si="0"/>
        <v>5280000</v>
      </c>
      <c r="J18" s="133"/>
      <c r="K18" s="133"/>
    </row>
    <row r="19" spans="1:11" ht="15.75" customHeight="1">
      <c r="A19" s="137">
        <v>12</v>
      </c>
      <c r="B19" s="138" t="s">
        <v>598</v>
      </c>
      <c r="C19" s="138" t="s">
        <v>661</v>
      </c>
      <c r="D19" s="138" t="s">
        <v>662</v>
      </c>
      <c r="E19" s="138" t="s">
        <v>657</v>
      </c>
      <c r="F19" s="138">
        <v>25</v>
      </c>
      <c r="G19" s="139">
        <v>7</v>
      </c>
      <c r="H19" s="140">
        <v>0</v>
      </c>
      <c r="I19" s="141">
        <f t="shared" si="0"/>
        <v>19250000</v>
      </c>
      <c r="J19" s="133"/>
      <c r="K19" s="133"/>
    </row>
    <row r="20" spans="1:11" ht="15.75" customHeight="1">
      <c r="A20" s="137">
        <v>13</v>
      </c>
      <c r="B20" s="138" t="s">
        <v>598</v>
      </c>
      <c r="C20" s="138" t="s">
        <v>663</v>
      </c>
      <c r="D20" s="138" t="s">
        <v>664</v>
      </c>
      <c r="E20" s="138" t="s">
        <v>665</v>
      </c>
      <c r="F20" s="138">
        <v>9</v>
      </c>
      <c r="G20" s="139">
        <v>5</v>
      </c>
      <c r="H20" s="140">
        <v>0</v>
      </c>
      <c r="I20" s="141">
        <f t="shared" si="0"/>
        <v>4950000</v>
      </c>
      <c r="J20" s="133"/>
      <c r="K20" s="133"/>
    </row>
    <row r="21" spans="1:11" ht="15.75" customHeight="1">
      <c r="A21" s="137">
        <v>14</v>
      </c>
      <c r="B21" s="138" t="s">
        <v>666</v>
      </c>
      <c r="C21" s="138" t="s">
        <v>667</v>
      </c>
      <c r="D21" s="138" t="s">
        <v>668</v>
      </c>
      <c r="E21" s="138" t="s">
        <v>669</v>
      </c>
      <c r="F21" s="138">
        <v>26</v>
      </c>
      <c r="G21" s="139">
        <v>17</v>
      </c>
      <c r="H21" s="140">
        <v>18480000</v>
      </c>
      <c r="I21" s="141">
        <f t="shared" si="0"/>
        <v>48620000</v>
      </c>
      <c r="J21" s="133"/>
      <c r="K21" s="133"/>
    </row>
    <row r="22" spans="1:11" ht="15.75" customHeight="1">
      <c r="A22" s="137">
        <v>15</v>
      </c>
      <c r="B22" s="138" t="s">
        <v>670</v>
      </c>
      <c r="C22" s="138" t="s">
        <v>671</v>
      </c>
      <c r="D22" s="138" t="s">
        <v>672</v>
      </c>
      <c r="E22" s="138" t="s">
        <v>673</v>
      </c>
      <c r="F22" s="138">
        <v>5</v>
      </c>
      <c r="G22" s="139">
        <v>6</v>
      </c>
      <c r="H22" s="140">
        <v>1848000</v>
      </c>
      <c r="I22" s="141">
        <f t="shared" si="0"/>
        <v>3300000</v>
      </c>
      <c r="J22" s="133"/>
      <c r="K22" s="133"/>
    </row>
    <row r="23" spans="1:11" ht="15.75" customHeight="1">
      <c r="A23" s="137">
        <v>16</v>
      </c>
      <c r="B23" s="138" t="s">
        <v>674</v>
      </c>
      <c r="C23" s="138" t="s">
        <v>675</v>
      </c>
      <c r="D23" s="138" t="s">
        <v>676</v>
      </c>
      <c r="E23" s="138" t="s">
        <v>677</v>
      </c>
      <c r="F23" s="138">
        <v>5</v>
      </c>
      <c r="G23" s="139">
        <v>10</v>
      </c>
      <c r="H23" s="140">
        <v>1848000</v>
      </c>
      <c r="I23" s="141">
        <f t="shared" si="0"/>
        <v>5500000</v>
      </c>
      <c r="J23" s="133"/>
      <c r="K23" s="133"/>
    </row>
    <row r="24" spans="1:11" ht="15.75" customHeight="1">
      <c r="A24" s="137">
        <v>17</v>
      </c>
      <c r="B24" s="138" t="s">
        <v>625</v>
      </c>
      <c r="C24" s="138" t="s">
        <v>678</v>
      </c>
      <c r="D24" s="138" t="s">
        <v>679</v>
      </c>
      <c r="E24" s="138" t="s">
        <v>680</v>
      </c>
      <c r="F24" s="138">
        <v>44</v>
      </c>
      <c r="G24" s="139">
        <v>9</v>
      </c>
      <c r="H24" s="140">
        <v>0</v>
      </c>
      <c r="I24" s="141">
        <f t="shared" si="0"/>
        <v>43560000</v>
      </c>
      <c r="J24" s="133"/>
      <c r="K24" s="133"/>
    </row>
    <row r="25" spans="1:11" ht="15.75" customHeight="1">
      <c r="A25" s="137">
        <v>18</v>
      </c>
      <c r="B25" s="138" t="s">
        <v>681</v>
      </c>
      <c r="C25" s="138" t="s">
        <v>682</v>
      </c>
      <c r="D25" s="138" t="s">
        <v>683</v>
      </c>
      <c r="E25" s="138" t="s">
        <v>684</v>
      </c>
      <c r="F25" s="138">
        <v>15</v>
      </c>
      <c r="G25" s="139">
        <v>12</v>
      </c>
      <c r="H25" s="140">
        <v>0</v>
      </c>
      <c r="I25" s="141">
        <f t="shared" si="0"/>
        <v>19800000</v>
      </c>
      <c r="J25" s="133"/>
      <c r="K25" s="133"/>
    </row>
    <row r="26" spans="1:11" ht="15.75" customHeight="1">
      <c r="A26" s="137">
        <v>19</v>
      </c>
      <c r="B26" s="138" t="s">
        <v>685</v>
      </c>
      <c r="C26" s="138" t="s">
        <v>682</v>
      </c>
      <c r="D26" s="138" t="s">
        <v>686</v>
      </c>
      <c r="E26" s="138" t="s">
        <v>684</v>
      </c>
      <c r="F26" s="138">
        <v>6</v>
      </c>
      <c r="G26" s="139">
        <v>6</v>
      </c>
      <c r="H26" s="138"/>
      <c r="I26" s="141">
        <f t="shared" si="0"/>
        <v>3960000</v>
      </c>
      <c r="J26" s="133"/>
      <c r="K26" s="133"/>
    </row>
    <row r="27" spans="1:11" ht="15.75" customHeight="1">
      <c r="A27" s="137">
        <v>20</v>
      </c>
      <c r="B27" s="138" t="s">
        <v>687</v>
      </c>
      <c r="C27" s="138" t="s">
        <v>688</v>
      </c>
      <c r="D27" s="138" t="s">
        <v>689</v>
      </c>
      <c r="E27" s="138" t="s">
        <v>690</v>
      </c>
      <c r="F27" s="138">
        <v>1</v>
      </c>
      <c r="G27" s="139">
        <v>10</v>
      </c>
      <c r="H27" s="140">
        <v>0</v>
      </c>
      <c r="I27" s="141">
        <f t="shared" si="0"/>
        <v>1100000</v>
      </c>
      <c r="J27" s="133"/>
      <c r="K27" s="133"/>
    </row>
    <row r="28" spans="1:11" ht="15.75" customHeight="1">
      <c r="A28" s="137">
        <v>21</v>
      </c>
      <c r="B28" s="138" t="s">
        <v>687</v>
      </c>
      <c r="C28" s="138" t="s">
        <v>691</v>
      </c>
      <c r="D28" s="138" t="s">
        <v>692</v>
      </c>
      <c r="E28" s="138" t="s">
        <v>693</v>
      </c>
      <c r="F28" s="138">
        <v>3</v>
      </c>
      <c r="G28" s="139">
        <v>9</v>
      </c>
      <c r="H28" s="140">
        <v>0</v>
      </c>
      <c r="I28" s="141">
        <f t="shared" si="0"/>
        <v>2970000</v>
      </c>
      <c r="J28" s="133"/>
      <c r="K28" s="133"/>
    </row>
    <row r="29" spans="1:11" ht="15.75" customHeight="1">
      <c r="A29" s="137">
        <v>22</v>
      </c>
      <c r="B29" s="138" t="s">
        <v>687</v>
      </c>
      <c r="C29" s="138" t="s">
        <v>694</v>
      </c>
      <c r="D29" s="138" t="s">
        <v>695</v>
      </c>
      <c r="E29" s="138" t="s">
        <v>696</v>
      </c>
      <c r="F29" s="138">
        <v>2</v>
      </c>
      <c r="G29" s="139">
        <v>8</v>
      </c>
      <c r="H29" s="140">
        <v>0</v>
      </c>
      <c r="I29" s="141">
        <f t="shared" si="0"/>
        <v>1760000</v>
      </c>
      <c r="J29" s="133"/>
      <c r="K29" s="133"/>
    </row>
    <row r="30" spans="1:11" ht="15.75" customHeight="1">
      <c r="A30" s="142">
        <v>23</v>
      </c>
      <c r="B30" s="143" t="s">
        <v>697</v>
      </c>
      <c r="C30" s="144" t="s">
        <v>698</v>
      </c>
      <c r="D30" s="143" t="s">
        <v>699</v>
      </c>
      <c r="E30" s="143" t="s">
        <v>657</v>
      </c>
      <c r="F30" s="143">
        <v>7</v>
      </c>
      <c r="G30" s="145">
        <v>6</v>
      </c>
      <c r="H30" s="146">
        <v>0</v>
      </c>
      <c r="I30" s="141">
        <f t="shared" si="0"/>
        <v>4620000</v>
      </c>
      <c r="J30" s="133"/>
      <c r="K30" s="133"/>
    </row>
    <row r="31" spans="1:11" ht="15.75" customHeight="1">
      <c r="A31" s="147" t="s">
        <v>700</v>
      </c>
      <c r="B31" s="148"/>
      <c r="C31" s="148"/>
      <c r="D31" s="148"/>
      <c r="E31" s="148"/>
      <c r="F31" s="149">
        <f>SUM(F8:F30)</f>
        <v>260</v>
      </c>
      <c r="G31" s="149"/>
      <c r="H31" s="150">
        <f>SUM(H21:H23)</f>
        <v>22176000</v>
      </c>
      <c r="I31" s="150">
        <f>SUM(I8:I30)</f>
        <v>235510000</v>
      </c>
      <c r="J31" s="133"/>
      <c r="K31" s="151"/>
    </row>
    <row r="32" spans="1:11" ht="15.75" customHeight="1">
      <c r="A32" s="133"/>
      <c r="B32" s="133"/>
      <c r="C32" s="133"/>
      <c r="D32" s="133"/>
      <c r="E32" s="133"/>
      <c r="F32" s="133"/>
      <c r="G32" s="133"/>
      <c r="H32" s="133"/>
      <c r="I32" s="133"/>
      <c r="J32" s="133"/>
      <c r="K32" s="133"/>
    </row>
    <row r="33" spans="1:11" ht="15.75" customHeight="1">
      <c r="A33" s="237" t="s">
        <v>701</v>
      </c>
      <c r="B33" s="223"/>
      <c r="C33" s="223"/>
      <c r="D33" s="223"/>
      <c r="E33" s="223"/>
      <c r="F33" s="223"/>
      <c r="G33" s="223"/>
      <c r="H33" s="223"/>
      <c r="I33" s="224"/>
      <c r="J33" s="133"/>
      <c r="K33" s="133"/>
    </row>
    <row r="34" spans="1:11" ht="15.75" customHeight="1">
      <c r="A34" s="133"/>
      <c r="B34" s="133"/>
      <c r="C34" s="133"/>
      <c r="D34" s="133"/>
      <c r="E34" s="133"/>
      <c r="F34" s="133"/>
      <c r="G34" s="133"/>
      <c r="H34" s="133"/>
      <c r="I34" s="133"/>
      <c r="J34" s="133"/>
      <c r="K34" s="133"/>
    </row>
    <row r="35" spans="1:11" ht="15.75" customHeight="1">
      <c r="A35" s="152" t="s">
        <v>618</v>
      </c>
      <c r="B35" s="134" t="s">
        <v>619</v>
      </c>
      <c r="C35" s="135" t="s">
        <v>577</v>
      </c>
      <c r="D35" s="134" t="s">
        <v>702</v>
      </c>
      <c r="E35" s="134" t="s">
        <v>621</v>
      </c>
      <c r="F35" s="153" t="s">
        <v>703</v>
      </c>
      <c r="G35" s="134" t="s">
        <v>704</v>
      </c>
      <c r="H35" s="133"/>
      <c r="I35" s="133"/>
      <c r="J35" s="133"/>
      <c r="K35" s="133"/>
    </row>
    <row r="36" spans="1:11" ht="15.75" customHeight="1">
      <c r="A36" s="154">
        <v>1</v>
      </c>
      <c r="B36" s="155" t="s">
        <v>705</v>
      </c>
      <c r="C36" s="155" t="s">
        <v>706</v>
      </c>
      <c r="D36" s="156" t="s">
        <v>707</v>
      </c>
      <c r="E36" s="157">
        <v>10</v>
      </c>
      <c r="F36" s="154">
        <v>5</v>
      </c>
      <c r="G36" s="158">
        <f t="shared" ref="G36:G65" si="1">90000*E36*F36</f>
        <v>4500000</v>
      </c>
      <c r="H36" s="133"/>
      <c r="I36" s="133"/>
      <c r="J36" s="133"/>
      <c r="K36" s="133"/>
    </row>
    <row r="37" spans="1:11" ht="15.75" customHeight="1">
      <c r="A37" s="159">
        <v>2</v>
      </c>
      <c r="B37" s="160" t="s">
        <v>708</v>
      </c>
      <c r="C37" s="161" t="s">
        <v>709</v>
      </c>
      <c r="D37" s="162" t="s">
        <v>707</v>
      </c>
      <c r="E37" s="163">
        <v>6</v>
      </c>
      <c r="F37" s="159">
        <v>5</v>
      </c>
      <c r="G37" s="158">
        <f t="shared" si="1"/>
        <v>2700000</v>
      </c>
      <c r="H37" s="133"/>
      <c r="I37" s="133"/>
      <c r="J37" s="133"/>
      <c r="K37" s="133"/>
    </row>
    <row r="38" spans="1:11" ht="15.75" customHeight="1">
      <c r="A38" s="154">
        <v>3</v>
      </c>
      <c r="B38" s="155" t="s">
        <v>710</v>
      </c>
      <c r="C38" s="155" t="s">
        <v>711</v>
      </c>
      <c r="D38" s="156" t="s">
        <v>707</v>
      </c>
      <c r="E38" s="157">
        <v>9</v>
      </c>
      <c r="F38" s="154">
        <v>6</v>
      </c>
      <c r="G38" s="158">
        <f t="shared" si="1"/>
        <v>4860000</v>
      </c>
      <c r="H38" s="133"/>
      <c r="I38" s="133"/>
      <c r="J38" s="133"/>
      <c r="K38" s="133"/>
    </row>
    <row r="39" spans="1:11" ht="15.75" customHeight="1">
      <c r="A39" s="159">
        <v>4</v>
      </c>
      <c r="B39" s="161" t="s">
        <v>712</v>
      </c>
      <c r="C39" s="161" t="s">
        <v>713</v>
      </c>
      <c r="D39" s="162" t="s">
        <v>707</v>
      </c>
      <c r="E39" s="163">
        <v>5</v>
      </c>
      <c r="F39" s="159">
        <v>4</v>
      </c>
      <c r="G39" s="158">
        <f t="shared" si="1"/>
        <v>1800000</v>
      </c>
      <c r="H39" s="133"/>
      <c r="I39" s="133"/>
      <c r="J39" s="133"/>
      <c r="K39" s="133"/>
    </row>
    <row r="40" spans="1:11" ht="15.75" customHeight="1">
      <c r="A40" s="154">
        <v>5</v>
      </c>
      <c r="B40" s="155" t="s">
        <v>714</v>
      </c>
      <c r="C40" s="155" t="s">
        <v>715</v>
      </c>
      <c r="D40" s="156" t="s">
        <v>716</v>
      </c>
      <c r="E40" s="157">
        <v>10</v>
      </c>
      <c r="F40" s="154">
        <v>4</v>
      </c>
      <c r="G40" s="158">
        <f t="shared" si="1"/>
        <v>3600000</v>
      </c>
      <c r="H40" s="133"/>
      <c r="I40" s="133"/>
      <c r="J40" s="133"/>
      <c r="K40" s="133"/>
    </row>
    <row r="41" spans="1:11" ht="15.75" customHeight="1">
      <c r="A41" s="159">
        <v>6</v>
      </c>
      <c r="B41" s="161" t="s">
        <v>717</v>
      </c>
      <c r="C41" s="161" t="s">
        <v>718</v>
      </c>
      <c r="D41" s="162" t="s">
        <v>719</v>
      </c>
      <c r="E41" s="163">
        <v>4</v>
      </c>
      <c r="F41" s="159">
        <v>4</v>
      </c>
      <c r="G41" s="158">
        <f t="shared" si="1"/>
        <v>1440000</v>
      </c>
      <c r="H41" s="133"/>
      <c r="I41" s="133"/>
      <c r="J41" s="133"/>
      <c r="K41" s="133"/>
    </row>
    <row r="42" spans="1:11" ht="15.75" customHeight="1">
      <c r="A42" s="154">
        <v>7</v>
      </c>
      <c r="B42" s="155" t="s">
        <v>720</v>
      </c>
      <c r="C42" s="155" t="s">
        <v>721</v>
      </c>
      <c r="D42" s="156" t="s">
        <v>722</v>
      </c>
      <c r="E42" s="157">
        <v>11</v>
      </c>
      <c r="F42" s="154">
        <v>6</v>
      </c>
      <c r="G42" s="158">
        <f t="shared" si="1"/>
        <v>5940000</v>
      </c>
      <c r="H42" s="133"/>
      <c r="I42" s="133"/>
      <c r="J42" s="133"/>
      <c r="K42" s="133"/>
    </row>
    <row r="43" spans="1:11" ht="15.75" customHeight="1">
      <c r="A43" s="159">
        <v>8</v>
      </c>
      <c r="B43" s="161" t="s">
        <v>723</v>
      </c>
      <c r="C43" s="161" t="s">
        <v>724</v>
      </c>
      <c r="D43" s="162" t="s">
        <v>725</v>
      </c>
      <c r="E43" s="163">
        <v>12</v>
      </c>
      <c r="F43" s="159">
        <v>5</v>
      </c>
      <c r="G43" s="158">
        <f t="shared" si="1"/>
        <v>5400000</v>
      </c>
      <c r="H43" s="133"/>
      <c r="I43" s="133"/>
      <c r="J43" s="133"/>
      <c r="K43" s="133"/>
    </row>
    <row r="44" spans="1:11" ht="15.75" customHeight="1">
      <c r="A44" s="154">
        <v>9</v>
      </c>
      <c r="B44" s="155" t="s">
        <v>726</v>
      </c>
      <c r="C44" s="155" t="s">
        <v>727</v>
      </c>
      <c r="D44" s="156" t="s">
        <v>728</v>
      </c>
      <c r="E44" s="157">
        <v>7</v>
      </c>
      <c r="F44" s="154">
        <v>5</v>
      </c>
      <c r="G44" s="158">
        <f t="shared" si="1"/>
        <v>3150000</v>
      </c>
      <c r="H44" s="133"/>
      <c r="I44" s="133"/>
      <c r="J44" s="133"/>
      <c r="K44" s="133"/>
    </row>
    <row r="45" spans="1:11" ht="15.75" customHeight="1">
      <c r="A45" s="159">
        <v>10</v>
      </c>
      <c r="B45" s="161" t="s">
        <v>729</v>
      </c>
      <c r="C45" s="161" t="s">
        <v>730</v>
      </c>
      <c r="D45" s="162" t="s">
        <v>731</v>
      </c>
      <c r="E45" s="163">
        <v>15</v>
      </c>
      <c r="F45" s="159">
        <v>6</v>
      </c>
      <c r="G45" s="158">
        <f t="shared" si="1"/>
        <v>8100000</v>
      </c>
      <c r="H45" s="133"/>
      <c r="I45" s="133"/>
      <c r="J45" s="133"/>
      <c r="K45" s="133"/>
    </row>
    <row r="46" spans="1:11" ht="15.75" customHeight="1">
      <c r="A46" s="154">
        <v>11</v>
      </c>
      <c r="B46" s="155" t="s">
        <v>732</v>
      </c>
      <c r="C46" s="155" t="s">
        <v>733</v>
      </c>
      <c r="D46" s="156" t="s">
        <v>731</v>
      </c>
      <c r="E46" s="157">
        <v>7</v>
      </c>
      <c r="F46" s="154">
        <v>5</v>
      </c>
      <c r="G46" s="158">
        <f t="shared" si="1"/>
        <v>3150000</v>
      </c>
      <c r="H46" s="133"/>
      <c r="I46" s="133"/>
      <c r="J46" s="133"/>
      <c r="K46" s="133"/>
    </row>
    <row r="47" spans="1:11" ht="15.75" customHeight="1">
      <c r="A47" s="159">
        <v>12</v>
      </c>
      <c r="B47" s="161" t="s">
        <v>734</v>
      </c>
      <c r="C47" s="161" t="s">
        <v>735</v>
      </c>
      <c r="D47" s="162" t="s">
        <v>736</v>
      </c>
      <c r="E47" s="163">
        <v>2</v>
      </c>
      <c r="F47" s="159">
        <v>4</v>
      </c>
      <c r="G47" s="158">
        <f t="shared" si="1"/>
        <v>720000</v>
      </c>
      <c r="H47" s="133"/>
      <c r="I47" s="133"/>
      <c r="J47" s="133"/>
      <c r="K47" s="133"/>
    </row>
    <row r="48" spans="1:11" ht="15.75" customHeight="1">
      <c r="A48" s="154">
        <v>13</v>
      </c>
      <c r="B48" s="155" t="s">
        <v>737</v>
      </c>
      <c r="C48" s="155" t="s">
        <v>738</v>
      </c>
      <c r="D48" s="156" t="s">
        <v>739</v>
      </c>
      <c r="E48" s="157">
        <v>4</v>
      </c>
      <c r="F48" s="154">
        <v>5</v>
      </c>
      <c r="G48" s="158">
        <f t="shared" si="1"/>
        <v>1800000</v>
      </c>
      <c r="H48" s="133"/>
      <c r="I48" s="133"/>
      <c r="J48" s="133"/>
      <c r="K48" s="133"/>
    </row>
    <row r="49" spans="1:11" ht="15.75" customHeight="1">
      <c r="A49" s="159">
        <v>14</v>
      </c>
      <c r="B49" s="161" t="s">
        <v>740</v>
      </c>
      <c r="C49" s="161" t="s">
        <v>741</v>
      </c>
      <c r="D49" s="162" t="s">
        <v>742</v>
      </c>
      <c r="E49" s="163">
        <v>15</v>
      </c>
      <c r="F49" s="159">
        <v>6</v>
      </c>
      <c r="G49" s="158">
        <f t="shared" si="1"/>
        <v>8100000</v>
      </c>
      <c r="H49" s="133"/>
      <c r="I49" s="133"/>
      <c r="J49" s="133"/>
      <c r="K49" s="133"/>
    </row>
    <row r="50" spans="1:11" ht="15.75" customHeight="1">
      <c r="A50" s="154">
        <v>15</v>
      </c>
      <c r="B50" s="155" t="s">
        <v>743</v>
      </c>
      <c r="C50" s="155" t="s">
        <v>744</v>
      </c>
      <c r="D50" s="156" t="s">
        <v>739</v>
      </c>
      <c r="E50" s="157">
        <v>11</v>
      </c>
      <c r="F50" s="154">
        <v>5</v>
      </c>
      <c r="G50" s="158">
        <f t="shared" si="1"/>
        <v>4950000</v>
      </c>
      <c r="H50" s="133"/>
      <c r="I50" s="133"/>
      <c r="J50" s="133"/>
      <c r="K50" s="133"/>
    </row>
    <row r="51" spans="1:11" ht="15.75" customHeight="1">
      <c r="A51" s="159">
        <v>16</v>
      </c>
      <c r="B51" s="161" t="s">
        <v>745</v>
      </c>
      <c r="C51" s="161" t="s">
        <v>746</v>
      </c>
      <c r="D51" s="162" t="s">
        <v>736</v>
      </c>
      <c r="E51" s="163">
        <v>9</v>
      </c>
      <c r="F51" s="159">
        <v>5</v>
      </c>
      <c r="G51" s="158">
        <f t="shared" si="1"/>
        <v>4050000</v>
      </c>
      <c r="H51" s="133"/>
      <c r="I51" s="133"/>
      <c r="J51" s="133"/>
      <c r="K51" s="133"/>
    </row>
    <row r="52" spans="1:11" ht="15.75" customHeight="1">
      <c r="A52" s="154">
        <v>17</v>
      </c>
      <c r="B52" s="155" t="s">
        <v>747</v>
      </c>
      <c r="C52" s="155" t="s">
        <v>748</v>
      </c>
      <c r="D52" s="156" t="s">
        <v>749</v>
      </c>
      <c r="E52" s="157">
        <v>7</v>
      </c>
      <c r="F52" s="154">
        <v>5</v>
      </c>
      <c r="G52" s="158">
        <f t="shared" si="1"/>
        <v>3150000</v>
      </c>
      <c r="H52" s="133"/>
      <c r="I52" s="133"/>
      <c r="J52" s="133"/>
      <c r="K52" s="133"/>
    </row>
    <row r="53" spans="1:11" ht="15.75" customHeight="1">
      <c r="A53" s="159">
        <v>18</v>
      </c>
      <c r="B53" s="161" t="s">
        <v>750</v>
      </c>
      <c r="C53" s="161" t="s">
        <v>751</v>
      </c>
      <c r="D53" s="162" t="s">
        <v>752</v>
      </c>
      <c r="E53" s="163">
        <v>11</v>
      </c>
      <c r="F53" s="159">
        <v>5</v>
      </c>
      <c r="G53" s="158">
        <f t="shared" si="1"/>
        <v>4950000</v>
      </c>
      <c r="H53" s="133"/>
      <c r="I53" s="133"/>
      <c r="J53" s="133"/>
      <c r="K53" s="133"/>
    </row>
    <row r="54" spans="1:11" ht="15.75" customHeight="1">
      <c r="A54" s="154">
        <v>19</v>
      </c>
      <c r="B54" s="155" t="s">
        <v>753</v>
      </c>
      <c r="C54" s="155" t="s">
        <v>754</v>
      </c>
      <c r="D54" s="156" t="s">
        <v>755</v>
      </c>
      <c r="E54" s="157">
        <v>3</v>
      </c>
      <c r="F54" s="154">
        <v>5</v>
      </c>
      <c r="G54" s="158">
        <f t="shared" si="1"/>
        <v>1350000</v>
      </c>
      <c r="H54" s="133"/>
      <c r="I54" s="133"/>
      <c r="J54" s="133"/>
      <c r="K54" s="133"/>
    </row>
    <row r="55" spans="1:11" ht="15.75" customHeight="1">
      <c r="A55" s="159">
        <v>20</v>
      </c>
      <c r="B55" s="161" t="s">
        <v>756</v>
      </c>
      <c r="C55" s="161" t="s">
        <v>757</v>
      </c>
      <c r="D55" s="162" t="s">
        <v>758</v>
      </c>
      <c r="E55" s="163">
        <v>15</v>
      </c>
      <c r="F55" s="159">
        <v>5</v>
      </c>
      <c r="G55" s="158">
        <f t="shared" si="1"/>
        <v>6750000</v>
      </c>
      <c r="H55" s="133"/>
      <c r="I55" s="133"/>
      <c r="J55" s="133"/>
      <c r="K55" s="133"/>
    </row>
    <row r="56" spans="1:11" ht="15.75" customHeight="1">
      <c r="A56" s="154">
        <v>21</v>
      </c>
      <c r="B56" s="155" t="s">
        <v>759</v>
      </c>
      <c r="C56" s="155" t="s">
        <v>760</v>
      </c>
      <c r="D56" s="156" t="s">
        <v>761</v>
      </c>
      <c r="E56" s="157">
        <v>13</v>
      </c>
      <c r="F56" s="154">
        <v>6</v>
      </c>
      <c r="G56" s="158">
        <f t="shared" si="1"/>
        <v>7020000</v>
      </c>
      <c r="H56" s="133"/>
      <c r="I56" s="133"/>
      <c r="J56" s="133"/>
      <c r="K56" s="133"/>
    </row>
    <row r="57" spans="1:11" ht="15.75" customHeight="1">
      <c r="A57" s="159">
        <v>22</v>
      </c>
      <c r="B57" s="161" t="s">
        <v>762</v>
      </c>
      <c r="C57" s="161" t="s">
        <v>763</v>
      </c>
      <c r="D57" s="162" t="s">
        <v>764</v>
      </c>
      <c r="E57" s="163">
        <v>4</v>
      </c>
      <c r="F57" s="159">
        <v>6</v>
      </c>
      <c r="G57" s="158">
        <f t="shared" si="1"/>
        <v>2160000</v>
      </c>
      <c r="H57" s="133"/>
      <c r="I57" s="133"/>
      <c r="J57" s="133"/>
      <c r="K57" s="133"/>
    </row>
    <row r="58" spans="1:11" ht="15.75" customHeight="1">
      <c r="A58" s="154">
        <v>23</v>
      </c>
      <c r="B58" s="155" t="s">
        <v>765</v>
      </c>
      <c r="C58" s="155" t="s">
        <v>766</v>
      </c>
      <c r="D58" s="156" t="s">
        <v>749</v>
      </c>
      <c r="E58" s="157">
        <v>3</v>
      </c>
      <c r="F58" s="154">
        <v>5</v>
      </c>
      <c r="G58" s="158">
        <f t="shared" si="1"/>
        <v>1350000</v>
      </c>
      <c r="H58" s="133"/>
      <c r="I58" s="133"/>
      <c r="J58" s="133"/>
      <c r="K58" s="133"/>
    </row>
    <row r="59" spans="1:11" ht="15.75" customHeight="1">
      <c r="A59" s="159">
        <v>24</v>
      </c>
      <c r="B59" s="161" t="s">
        <v>767</v>
      </c>
      <c r="C59" s="161" t="s">
        <v>611</v>
      </c>
      <c r="D59" s="162" t="s">
        <v>739</v>
      </c>
      <c r="E59" s="163">
        <v>15</v>
      </c>
      <c r="F59" s="159">
        <v>5</v>
      </c>
      <c r="G59" s="158">
        <f t="shared" si="1"/>
        <v>6750000</v>
      </c>
      <c r="H59" s="133"/>
      <c r="I59" s="133"/>
      <c r="J59" s="133"/>
      <c r="K59" s="133"/>
    </row>
    <row r="60" spans="1:11" ht="15.75" customHeight="1">
      <c r="A60" s="154">
        <v>25</v>
      </c>
      <c r="B60" s="155" t="s">
        <v>768</v>
      </c>
      <c r="C60" s="155" t="s">
        <v>769</v>
      </c>
      <c r="D60" s="156" t="s">
        <v>731</v>
      </c>
      <c r="E60" s="157">
        <v>20</v>
      </c>
      <c r="F60" s="154">
        <v>5</v>
      </c>
      <c r="G60" s="158">
        <f t="shared" si="1"/>
        <v>9000000</v>
      </c>
      <c r="H60" s="133"/>
      <c r="I60" s="133"/>
      <c r="J60" s="133"/>
      <c r="K60" s="133"/>
    </row>
    <row r="61" spans="1:11" ht="15.75" customHeight="1">
      <c r="A61" s="159">
        <v>26</v>
      </c>
      <c r="B61" s="161" t="s">
        <v>770</v>
      </c>
      <c r="C61" s="161" t="s">
        <v>771</v>
      </c>
      <c r="D61" s="162" t="s">
        <v>722</v>
      </c>
      <c r="E61" s="163">
        <v>7</v>
      </c>
      <c r="F61" s="159">
        <v>5</v>
      </c>
      <c r="G61" s="158">
        <f t="shared" si="1"/>
        <v>3150000</v>
      </c>
      <c r="H61" s="133"/>
      <c r="I61" s="133"/>
      <c r="J61" s="133"/>
      <c r="K61" s="133"/>
    </row>
    <row r="62" spans="1:11" ht="15.75" customHeight="1">
      <c r="A62" s="154">
        <v>27</v>
      </c>
      <c r="B62" s="155" t="s">
        <v>772</v>
      </c>
      <c r="C62" s="155" t="s">
        <v>773</v>
      </c>
      <c r="D62" s="156" t="s">
        <v>774</v>
      </c>
      <c r="E62" s="157">
        <v>5</v>
      </c>
      <c r="F62" s="154">
        <v>5</v>
      </c>
      <c r="G62" s="158">
        <f t="shared" si="1"/>
        <v>2250000</v>
      </c>
      <c r="H62" s="133"/>
      <c r="I62" s="133"/>
      <c r="J62" s="133"/>
      <c r="K62" s="133"/>
    </row>
    <row r="63" spans="1:11" ht="15.75" customHeight="1">
      <c r="A63" s="159">
        <v>28</v>
      </c>
      <c r="B63" s="161" t="s">
        <v>775</v>
      </c>
      <c r="C63" s="161" t="s">
        <v>776</v>
      </c>
      <c r="D63" s="162" t="s">
        <v>777</v>
      </c>
      <c r="E63" s="163">
        <v>9</v>
      </c>
      <c r="F63" s="159">
        <v>5</v>
      </c>
      <c r="G63" s="158">
        <f t="shared" si="1"/>
        <v>4050000</v>
      </c>
      <c r="H63" s="133"/>
      <c r="I63" s="133"/>
      <c r="J63" s="133"/>
      <c r="K63" s="133"/>
    </row>
    <row r="64" spans="1:11" ht="15.75" customHeight="1">
      <c r="A64" s="154">
        <v>29</v>
      </c>
      <c r="B64" s="155" t="s">
        <v>778</v>
      </c>
      <c r="C64" s="155" t="s">
        <v>779</v>
      </c>
      <c r="D64" s="156" t="s">
        <v>707</v>
      </c>
      <c r="E64" s="157">
        <v>15</v>
      </c>
      <c r="F64" s="154">
        <v>5</v>
      </c>
      <c r="G64" s="158">
        <f t="shared" si="1"/>
        <v>6750000</v>
      </c>
      <c r="H64" s="133"/>
      <c r="I64" s="133"/>
      <c r="J64" s="133"/>
      <c r="K64" s="133"/>
    </row>
    <row r="65" spans="1:11" ht="15.75" customHeight="1">
      <c r="A65" s="159">
        <v>30</v>
      </c>
      <c r="B65" s="161" t="s">
        <v>780</v>
      </c>
      <c r="C65" s="161" t="s">
        <v>781</v>
      </c>
      <c r="D65" s="162" t="s">
        <v>782</v>
      </c>
      <c r="E65" s="163">
        <v>12</v>
      </c>
      <c r="F65" s="159">
        <v>5</v>
      </c>
      <c r="G65" s="158">
        <f t="shared" si="1"/>
        <v>5400000</v>
      </c>
      <c r="H65" s="133"/>
      <c r="I65" s="133"/>
      <c r="J65" s="133"/>
      <c r="K65" s="133"/>
    </row>
    <row r="66" spans="1:11" ht="15.75" customHeight="1">
      <c r="A66" s="164" t="s">
        <v>700</v>
      </c>
      <c r="B66" s="165"/>
      <c r="C66" s="165"/>
      <c r="D66" s="165"/>
      <c r="E66" s="165">
        <f>SUM(E36:E65)</f>
        <v>276</v>
      </c>
      <c r="F66" s="165"/>
      <c r="G66" s="166">
        <f>SUM(G36:G65)</f>
        <v>128340000</v>
      </c>
      <c r="H66" s="133"/>
      <c r="I66" s="133"/>
      <c r="J66" s="133"/>
      <c r="K66" s="133"/>
    </row>
    <row r="67" spans="1:11" ht="15.75" customHeight="1">
      <c r="A67" s="133"/>
      <c r="B67" s="133"/>
      <c r="C67" s="133"/>
      <c r="D67" s="133"/>
      <c r="E67" s="133"/>
      <c r="F67" s="133"/>
      <c r="G67" s="133"/>
      <c r="H67" s="133"/>
      <c r="I67" s="133"/>
      <c r="J67" s="133"/>
      <c r="K67" s="133"/>
    </row>
    <row r="68" spans="1:11" ht="15.75" customHeight="1">
      <c r="A68" s="133"/>
      <c r="B68" s="133"/>
      <c r="C68" s="133"/>
      <c r="D68" s="133"/>
      <c r="E68" s="133"/>
      <c r="F68" s="133"/>
      <c r="G68" s="133"/>
      <c r="H68" s="133"/>
      <c r="I68" s="133"/>
      <c r="J68" s="133"/>
      <c r="K68" s="133"/>
    </row>
    <row r="69" spans="1:11" ht="15.75" customHeight="1">
      <c r="C69" s="238" t="s">
        <v>783</v>
      </c>
      <c r="D69" s="235"/>
      <c r="E69" s="235"/>
      <c r="G69" s="167"/>
      <c r="H69" s="133"/>
      <c r="I69" s="133"/>
      <c r="J69" s="133"/>
      <c r="K69" s="133"/>
    </row>
    <row r="70" spans="1:11" ht="15.75" customHeight="1">
      <c r="C70" s="168" t="s">
        <v>784</v>
      </c>
      <c r="D70" s="169">
        <f>G66+I31</f>
        <v>363850000</v>
      </c>
      <c r="E70" s="170"/>
      <c r="F70" s="133"/>
      <c r="G70" s="133"/>
      <c r="H70" s="133"/>
      <c r="I70" s="133"/>
      <c r="J70" s="133"/>
      <c r="K70" s="133"/>
    </row>
    <row r="71" spans="1:11" ht="15.75" customHeight="1">
      <c r="C71" s="168" t="s">
        <v>785</v>
      </c>
      <c r="D71" s="169">
        <f>H31</f>
        <v>22176000</v>
      </c>
      <c r="E71" s="170"/>
      <c r="F71" s="171">
        <f>D72+D71</f>
        <v>58576000</v>
      </c>
      <c r="G71" s="133"/>
      <c r="H71" s="133"/>
      <c r="I71" s="133"/>
      <c r="J71" s="133"/>
      <c r="K71" s="133"/>
    </row>
    <row r="72" spans="1:11" ht="15.75" customHeight="1">
      <c r="C72" s="172" t="s">
        <v>786</v>
      </c>
      <c r="D72" s="169">
        <f>260*140000</f>
        <v>36400000</v>
      </c>
      <c r="E72" s="173"/>
      <c r="F72" s="133"/>
      <c r="G72" s="133"/>
      <c r="H72" s="133"/>
      <c r="I72" s="133"/>
      <c r="J72" s="133"/>
      <c r="K72" s="133"/>
    </row>
    <row r="73" spans="1:11" ht="15.75" customHeight="1">
      <c r="C73" s="174"/>
      <c r="D73" s="174"/>
      <c r="E73" s="174"/>
    </row>
    <row r="74" spans="1:11" ht="15.75" customHeight="1">
      <c r="C74" s="175" t="s">
        <v>575</v>
      </c>
      <c r="D74" s="176">
        <f>SUM(D70:D72)</f>
        <v>422426000</v>
      </c>
      <c r="E74" s="177"/>
    </row>
    <row r="75" spans="1:11" ht="15.75" customHeight="1"/>
    <row r="76" spans="1:11" ht="15.75" customHeight="1"/>
    <row r="77" spans="1:11" ht="15.75" customHeight="1"/>
    <row r="78" spans="1:11" ht="15.75" customHeight="1"/>
    <row r="79" spans="1:11" ht="15.75" customHeight="1"/>
    <row r="80" spans="1:11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7">
    <mergeCell ref="A33:I33"/>
    <mergeCell ref="C69:E69"/>
    <mergeCell ref="A1:I2"/>
    <mergeCell ref="A3:I3"/>
    <mergeCell ref="A4:K4"/>
    <mergeCell ref="A5:I5"/>
    <mergeCell ref="A6:I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 summaryRight="0"/>
  </sheetPr>
  <dimension ref="A1:C1000"/>
  <sheetViews>
    <sheetView workbookViewId="0"/>
  </sheetViews>
  <sheetFormatPr baseColWidth="10" defaultColWidth="12.5703125" defaultRowHeight="15" customHeight="1"/>
  <cols>
    <col min="1" max="1" width="38.140625" customWidth="1"/>
    <col min="2" max="2" width="12.5703125" customWidth="1"/>
    <col min="3" max="3" width="19.28515625" customWidth="1"/>
    <col min="4" max="6" width="12.5703125" customWidth="1"/>
  </cols>
  <sheetData>
    <row r="1" spans="1:3" ht="15.75" customHeight="1">
      <c r="A1" s="226" t="s">
        <v>787</v>
      </c>
      <c r="B1" s="223"/>
      <c r="C1" s="224"/>
    </row>
    <row r="2" spans="1:3" ht="15.75" customHeight="1">
      <c r="A2" s="225" t="s">
        <v>1</v>
      </c>
      <c r="B2" s="223"/>
      <c r="C2" s="224"/>
    </row>
    <row r="3" spans="1:3" ht="15.75" customHeight="1"/>
    <row r="4" spans="1:3" ht="15.75" customHeight="1">
      <c r="A4" s="178" t="s">
        <v>2</v>
      </c>
      <c r="B4" s="178" t="s">
        <v>788</v>
      </c>
      <c r="C4" s="178" t="s">
        <v>789</v>
      </c>
    </row>
    <row r="5" spans="1:3" ht="15.75" customHeight="1">
      <c r="A5" s="179" t="s">
        <v>790</v>
      </c>
      <c r="B5" s="180" t="s">
        <v>32</v>
      </c>
      <c r="C5" s="181">
        <v>21600</v>
      </c>
    </row>
    <row r="6" spans="1:3" ht="15.75" customHeight="1">
      <c r="A6" s="179" t="s">
        <v>791</v>
      </c>
      <c r="B6" s="180" t="s">
        <v>32</v>
      </c>
      <c r="C6" s="181">
        <v>3780</v>
      </c>
    </row>
    <row r="7" spans="1:3" ht="15.75" customHeight="1">
      <c r="A7" s="179" t="s">
        <v>792</v>
      </c>
      <c r="B7" s="180" t="s">
        <v>32</v>
      </c>
      <c r="C7" s="181">
        <v>8640</v>
      </c>
    </row>
    <row r="8" spans="1:3" ht="15.75" customHeight="1">
      <c r="A8" s="179" t="s">
        <v>793</v>
      </c>
      <c r="B8" s="180" t="s">
        <v>32</v>
      </c>
      <c r="C8" s="181">
        <v>21600</v>
      </c>
    </row>
    <row r="9" spans="1:3" ht="15.75" customHeight="1">
      <c r="A9" s="179" t="s">
        <v>794</v>
      </c>
      <c r="B9" s="180" t="s">
        <v>32</v>
      </c>
      <c r="C9" s="181">
        <v>16200</v>
      </c>
    </row>
    <row r="10" spans="1:3" ht="15.75" customHeight="1">
      <c r="A10" s="179" t="s">
        <v>795</v>
      </c>
      <c r="B10" s="180" t="s">
        <v>32</v>
      </c>
      <c r="C10" s="181">
        <v>16200</v>
      </c>
    </row>
    <row r="11" spans="1:3" ht="15.75" customHeight="1">
      <c r="A11" s="179" t="s">
        <v>796</v>
      </c>
      <c r="B11" s="180" t="s">
        <v>32</v>
      </c>
      <c r="C11" s="181">
        <v>26995680</v>
      </c>
    </row>
    <row r="12" spans="1:3" ht="15.75" customHeight="1">
      <c r="A12" s="239"/>
      <c r="B12" s="240"/>
      <c r="C12" s="241"/>
    </row>
    <row r="13" spans="1:3" ht="15.75" customHeight="1">
      <c r="A13" s="182"/>
      <c r="B13" s="182"/>
      <c r="C13" s="182"/>
    </row>
    <row r="14" spans="1:3" ht="15.75" customHeight="1">
      <c r="A14" s="182"/>
      <c r="B14" s="182"/>
      <c r="C14" s="182"/>
    </row>
    <row r="15" spans="1:3" ht="15.75" customHeight="1"/>
    <row r="16" spans="1:3" ht="15.75" customHeight="1"/>
    <row r="17" spans="1:3" ht="15.75" customHeight="1">
      <c r="A17" s="183"/>
      <c r="B17" s="183"/>
      <c r="C17" s="183"/>
    </row>
    <row r="18" spans="1:3" ht="15.75" customHeight="1">
      <c r="A18" s="183"/>
      <c r="B18" s="183"/>
      <c r="C18" s="183"/>
    </row>
    <row r="19" spans="1:3" ht="15.75" customHeight="1"/>
    <row r="20" spans="1:3" ht="15.75" customHeight="1"/>
    <row r="21" spans="1:3" ht="15.75" customHeight="1"/>
    <row r="22" spans="1:3" ht="15.75" customHeight="1"/>
    <row r="23" spans="1:3" ht="15.75" customHeight="1"/>
    <row r="24" spans="1:3" ht="15.75" customHeight="1"/>
    <row r="25" spans="1:3" ht="15.75" customHeight="1"/>
    <row r="26" spans="1:3" ht="15.75" customHeight="1"/>
    <row r="27" spans="1:3" ht="15.75" customHeight="1"/>
    <row r="28" spans="1:3" ht="15.75" customHeight="1"/>
    <row r="29" spans="1:3" ht="15.75" customHeight="1"/>
    <row r="30" spans="1:3" ht="15.75" customHeight="1"/>
    <row r="31" spans="1:3" ht="15.75" customHeight="1"/>
    <row r="32" spans="1:3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">
    <mergeCell ref="A1:C1"/>
    <mergeCell ref="A2:C2"/>
    <mergeCell ref="A12:C1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outlinePr summaryBelow="0" summaryRight="0"/>
  </sheetPr>
  <dimension ref="A1:E982"/>
  <sheetViews>
    <sheetView workbookViewId="0"/>
  </sheetViews>
  <sheetFormatPr baseColWidth="10" defaultColWidth="12.5703125" defaultRowHeight="15" customHeight="1"/>
  <cols>
    <col min="1" max="1" width="38.42578125" customWidth="1"/>
    <col min="2" max="2" width="31.85546875" customWidth="1"/>
    <col min="3" max="3" width="40.28515625" customWidth="1"/>
    <col min="4" max="4" width="37.7109375" customWidth="1"/>
    <col min="5" max="5" width="22.42578125" customWidth="1"/>
  </cols>
  <sheetData>
    <row r="1" spans="1:5" ht="15.75" customHeight="1">
      <c r="A1" s="226" t="s">
        <v>797</v>
      </c>
      <c r="B1" s="223"/>
      <c r="C1" s="223"/>
      <c r="D1" s="223"/>
      <c r="E1" s="224"/>
    </row>
    <row r="2" spans="1:5" ht="15.75" customHeight="1">
      <c r="A2" s="225" t="s">
        <v>1</v>
      </c>
      <c r="B2" s="223"/>
      <c r="C2" s="223"/>
      <c r="D2" s="223"/>
      <c r="E2" s="224"/>
    </row>
    <row r="3" spans="1:5" ht="15.75" customHeight="1">
      <c r="A3" s="184" t="s">
        <v>798</v>
      </c>
      <c r="B3" s="184" t="s">
        <v>22</v>
      </c>
      <c r="C3" s="184" t="s">
        <v>799</v>
      </c>
      <c r="D3" s="184" t="s">
        <v>800</v>
      </c>
      <c r="E3" s="184" t="s">
        <v>801</v>
      </c>
    </row>
    <row r="4" spans="1:5" ht="15.75" customHeight="1">
      <c r="A4" s="185" t="s">
        <v>802</v>
      </c>
      <c r="B4" s="185" t="s">
        <v>803</v>
      </c>
      <c r="C4" s="186" t="s">
        <v>804</v>
      </c>
      <c r="D4" s="185" t="s">
        <v>805</v>
      </c>
      <c r="E4" s="187">
        <v>330000</v>
      </c>
    </row>
    <row r="5" spans="1:5" ht="15.75" customHeight="1">
      <c r="A5" s="188" t="s">
        <v>802</v>
      </c>
      <c r="B5" s="188" t="s">
        <v>806</v>
      </c>
      <c r="C5" s="188" t="s">
        <v>807</v>
      </c>
      <c r="D5" s="188" t="s">
        <v>808</v>
      </c>
      <c r="E5" s="189">
        <v>232000</v>
      </c>
    </row>
    <row r="6" spans="1:5" ht="15.75" customHeight="1">
      <c r="A6" s="188" t="s">
        <v>802</v>
      </c>
      <c r="B6" s="190" t="s">
        <v>809</v>
      </c>
      <c r="C6" s="191" t="s">
        <v>810</v>
      </c>
      <c r="D6" s="190" t="s">
        <v>805</v>
      </c>
      <c r="E6" s="189">
        <v>330000</v>
      </c>
    </row>
    <row r="7" spans="1:5" ht="15.75" customHeight="1">
      <c r="A7" s="185" t="s">
        <v>802</v>
      </c>
      <c r="B7" s="185" t="s">
        <v>811</v>
      </c>
      <c r="C7" s="192" t="s">
        <v>812</v>
      </c>
      <c r="D7" s="185" t="s">
        <v>813</v>
      </c>
      <c r="E7" s="187">
        <v>550000</v>
      </c>
    </row>
    <row r="8" spans="1:5" ht="15.75" customHeight="1">
      <c r="A8" s="188" t="s">
        <v>802</v>
      </c>
      <c r="B8" s="193" t="s">
        <v>814</v>
      </c>
      <c r="C8" s="188" t="s">
        <v>807</v>
      </c>
      <c r="D8" s="188" t="s">
        <v>808</v>
      </c>
      <c r="E8" s="194">
        <v>232000</v>
      </c>
    </row>
    <row r="9" spans="1:5" ht="15.75" customHeight="1">
      <c r="A9" s="195"/>
      <c r="B9" s="196"/>
      <c r="C9" s="197"/>
      <c r="D9" s="198"/>
      <c r="E9" s="199"/>
    </row>
    <row r="10" spans="1:5" ht="15.75" customHeight="1">
      <c r="A10" s="195"/>
      <c r="B10" s="196"/>
      <c r="C10" s="197"/>
      <c r="D10" s="200"/>
      <c r="E10" s="199"/>
    </row>
    <row r="11" spans="1:5" ht="15.75" customHeight="1">
      <c r="A11" s="201" t="s">
        <v>815</v>
      </c>
      <c r="B11" s="188" t="s">
        <v>803</v>
      </c>
      <c r="C11" s="202" t="s">
        <v>816</v>
      </c>
      <c r="D11" s="188" t="s">
        <v>805</v>
      </c>
      <c r="E11" s="189">
        <v>330000</v>
      </c>
    </row>
    <row r="12" spans="1:5" ht="15.75" customHeight="1">
      <c r="A12" s="203" t="s">
        <v>815</v>
      </c>
      <c r="B12" s="185" t="s">
        <v>806</v>
      </c>
      <c r="C12" s="185" t="s">
        <v>817</v>
      </c>
      <c r="D12" s="185" t="s">
        <v>808</v>
      </c>
      <c r="E12" s="187">
        <v>232000</v>
      </c>
    </row>
    <row r="13" spans="1:5" ht="15.75" customHeight="1">
      <c r="A13" s="203" t="s">
        <v>815</v>
      </c>
      <c r="B13" s="185" t="s">
        <v>809</v>
      </c>
      <c r="C13" s="192" t="s">
        <v>810</v>
      </c>
      <c r="D13" s="185" t="s">
        <v>805</v>
      </c>
      <c r="E13" s="187">
        <v>330000</v>
      </c>
    </row>
    <row r="14" spans="1:5" ht="15.75" customHeight="1">
      <c r="A14" s="201" t="s">
        <v>815</v>
      </c>
      <c r="B14" s="188" t="s">
        <v>813</v>
      </c>
      <c r="C14" s="202" t="s">
        <v>812</v>
      </c>
      <c r="D14" s="188" t="s">
        <v>818</v>
      </c>
      <c r="E14" s="189">
        <v>330000</v>
      </c>
    </row>
    <row r="15" spans="1:5" ht="15.75" customHeight="1">
      <c r="A15" s="203" t="s">
        <v>815</v>
      </c>
      <c r="B15" s="204" t="s">
        <v>814</v>
      </c>
      <c r="C15" s="185" t="s">
        <v>807</v>
      </c>
      <c r="D15" s="185" t="s">
        <v>808</v>
      </c>
      <c r="E15" s="205">
        <v>232000</v>
      </c>
    </row>
    <row r="16" spans="1:5" ht="15.75" customHeight="1">
      <c r="A16" s="206"/>
      <c r="B16" s="206"/>
      <c r="C16" s="207"/>
      <c r="D16" s="198"/>
      <c r="E16" s="208"/>
    </row>
    <row r="17" spans="1:5" ht="15.75" customHeight="1">
      <c r="A17" s="195"/>
      <c r="B17" s="196"/>
      <c r="C17" s="197"/>
      <c r="D17" s="200"/>
      <c r="E17" s="199"/>
    </row>
    <row r="18" spans="1:5" ht="15.75" customHeight="1">
      <c r="A18" s="188" t="s">
        <v>819</v>
      </c>
      <c r="B18" s="188" t="s">
        <v>820</v>
      </c>
      <c r="C18" s="202" t="s">
        <v>821</v>
      </c>
      <c r="D18" s="188" t="s">
        <v>822</v>
      </c>
      <c r="E18" s="189">
        <v>1300000</v>
      </c>
    </row>
    <row r="19" spans="1:5" ht="15.75" customHeight="1">
      <c r="A19" s="185" t="s">
        <v>819</v>
      </c>
      <c r="B19" s="185" t="s">
        <v>823</v>
      </c>
      <c r="C19" s="185" t="s">
        <v>824</v>
      </c>
      <c r="D19" s="185" t="s">
        <v>805</v>
      </c>
      <c r="E19" s="187">
        <v>330000</v>
      </c>
    </row>
    <row r="20" spans="1:5" ht="15.75" customHeight="1">
      <c r="A20" s="188" t="s">
        <v>819</v>
      </c>
      <c r="B20" s="188" t="s">
        <v>813</v>
      </c>
      <c r="C20" s="202" t="s">
        <v>825</v>
      </c>
      <c r="D20" s="188" t="s">
        <v>818</v>
      </c>
      <c r="E20" s="189">
        <v>660000</v>
      </c>
    </row>
    <row r="21" spans="1:5" ht="15.75" customHeight="1">
      <c r="A21" s="206"/>
      <c r="B21" s="206"/>
      <c r="C21" s="242"/>
      <c r="D21" s="224"/>
      <c r="E21" s="208"/>
    </row>
    <row r="22" spans="1:5" ht="15.75" customHeight="1">
      <c r="A22" s="195"/>
      <c r="B22" s="196"/>
      <c r="C22" s="197"/>
      <c r="D22" s="200"/>
      <c r="E22" s="199"/>
    </row>
    <row r="23" spans="1:5" ht="15.75" customHeight="1">
      <c r="A23" s="188" t="s">
        <v>826</v>
      </c>
      <c r="B23" s="188" t="s">
        <v>803</v>
      </c>
      <c r="C23" s="188" t="s">
        <v>827</v>
      </c>
      <c r="D23" s="188" t="s">
        <v>805</v>
      </c>
      <c r="E23" s="189">
        <v>330000</v>
      </c>
    </row>
    <row r="24" spans="1:5" ht="15.75" customHeight="1">
      <c r="A24" s="185" t="s">
        <v>826</v>
      </c>
      <c r="B24" s="185" t="s">
        <v>806</v>
      </c>
      <c r="C24" s="185" t="s">
        <v>807</v>
      </c>
      <c r="D24" s="185" t="s">
        <v>808</v>
      </c>
      <c r="E24" s="187">
        <v>232000</v>
      </c>
    </row>
    <row r="25" spans="1:5" ht="15.75" customHeight="1">
      <c r="A25" s="185" t="s">
        <v>826</v>
      </c>
      <c r="B25" s="185" t="s">
        <v>828</v>
      </c>
      <c r="C25" s="192" t="s">
        <v>810</v>
      </c>
      <c r="D25" s="185" t="s">
        <v>805</v>
      </c>
      <c r="E25" s="187">
        <v>330000</v>
      </c>
    </row>
    <row r="26" spans="1:5" ht="15.75" customHeight="1">
      <c r="A26" s="188" t="s">
        <v>826</v>
      </c>
      <c r="B26" s="188" t="s">
        <v>813</v>
      </c>
      <c r="C26" s="202" t="s">
        <v>825</v>
      </c>
      <c r="D26" s="188" t="s">
        <v>818</v>
      </c>
      <c r="E26" s="189">
        <v>550000</v>
      </c>
    </row>
    <row r="27" spans="1:5" ht="15.75" customHeight="1">
      <c r="A27" s="185" t="s">
        <v>826</v>
      </c>
      <c r="B27" s="204" t="s">
        <v>814</v>
      </c>
      <c r="C27" s="185" t="s">
        <v>807</v>
      </c>
      <c r="D27" s="185" t="s">
        <v>808</v>
      </c>
      <c r="E27" s="205">
        <v>232000</v>
      </c>
    </row>
    <row r="28" spans="1:5" ht="15.75" customHeight="1">
      <c r="A28" s="206"/>
      <c r="B28" s="206"/>
      <c r="C28" s="207"/>
      <c r="D28" s="209"/>
      <c r="E28" s="208"/>
    </row>
    <row r="29" spans="1:5" ht="15.75" customHeight="1">
      <c r="A29" s="185" t="s">
        <v>829</v>
      </c>
      <c r="B29" s="186" t="s">
        <v>830</v>
      </c>
      <c r="C29" s="192" t="s">
        <v>831</v>
      </c>
      <c r="D29" s="186" t="s">
        <v>832</v>
      </c>
      <c r="E29" s="187">
        <v>17400000</v>
      </c>
    </row>
    <row r="30" spans="1:5" ht="15.75" customHeight="1">
      <c r="A30" s="185" t="s">
        <v>833</v>
      </c>
      <c r="B30" s="186" t="s">
        <v>834</v>
      </c>
      <c r="C30" s="192" t="s">
        <v>835</v>
      </c>
      <c r="D30" s="186" t="s">
        <v>832</v>
      </c>
      <c r="E30" s="187">
        <v>12600000</v>
      </c>
    </row>
    <row r="31" spans="1:5" ht="15.75" customHeight="1">
      <c r="A31" s="185" t="s">
        <v>836</v>
      </c>
      <c r="B31" s="186" t="s">
        <v>834</v>
      </c>
      <c r="C31" s="192" t="s">
        <v>835</v>
      </c>
      <c r="D31" s="186" t="s">
        <v>832</v>
      </c>
      <c r="E31" s="187">
        <v>12600000</v>
      </c>
    </row>
    <row r="32" spans="1:5" ht="15.75" customHeight="1">
      <c r="A32" s="185" t="s">
        <v>837</v>
      </c>
      <c r="B32" s="186" t="s">
        <v>830</v>
      </c>
      <c r="C32" s="192" t="s">
        <v>838</v>
      </c>
      <c r="D32" s="186" t="s">
        <v>832</v>
      </c>
      <c r="E32" s="187">
        <v>19700000</v>
      </c>
    </row>
    <row r="33" spans="1:5" ht="15.75" customHeight="1">
      <c r="A33" s="185" t="s">
        <v>839</v>
      </c>
      <c r="B33" s="185" t="s">
        <v>840</v>
      </c>
      <c r="C33" s="192" t="s">
        <v>841</v>
      </c>
      <c r="D33" s="185" t="s">
        <v>842</v>
      </c>
      <c r="E33" s="187">
        <v>620000</v>
      </c>
    </row>
    <row r="34" spans="1:5" ht="15.75" customHeight="1"/>
    <row r="35" spans="1:5" ht="15.75" customHeight="1">
      <c r="A35" s="210"/>
      <c r="B35" s="210"/>
      <c r="C35" s="211"/>
      <c r="D35" s="212"/>
      <c r="E35" s="213"/>
    </row>
    <row r="36" spans="1:5" ht="15.75" customHeight="1">
      <c r="A36" s="243"/>
      <c r="B36" s="223"/>
      <c r="C36" s="223"/>
      <c r="D36" s="223"/>
      <c r="E36" s="223"/>
    </row>
    <row r="37" spans="1:5" ht="15.75" customHeight="1">
      <c r="A37" s="243"/>
      <c r="B37" s="223"/>
      <c r="C37" s="223"/>
      <c r="D37" s="223"/>
      <c r="E37" s="223"/>
    </row>
    <row r="38" spans="1:5" ht="15.75" customHeight="1">
      <c r="A38" s="214"/>
      <c r="B38" s="215"/>
      <c r="C38" s="215"/>
      <c r="D38" s="215"/>
      <c r="E38" s="215"/>
    </row>
    <row r="39" spans="1:5" ht="15.75" customHeight="1">
      <c r="A39" s="216"/>
      <c r="B39" s="216"/>
      <c r="C39" s="216"/>
      <c r="D39" s="216"/>
      <c r="E39" s="217"/>
    </row>
    <row r="40" spans="1:5" ht="15.75" customHeight="1">
      <c r="A40" s="244"/>
      <c r="B40" s="235"/>
      <c r="C40" s="235"/>
      <c r="D40" s="235"/>
      <c r="E40" s="235"/>
    </row>
    <row r="41" spans="1:5" ht="15.75" customHeight="1">
      <c r="A41" s="244"/>
      <c r="B41" s="235"/>
      <c r="C41" s="235"/>
      <c r="D41" s="235"/>
      <c r="E41" s="235"/>
    </row>
    <row r="42" spans="1:5" ht="15.75" customHeight="1">
      <c r="A42" s="216"/>
      <c r="B42" s="216"/>
      <c r="C42" s="216"/>
      <c r="D42" s="216"/>
      <c r="E42" s="218"/>
    </row>
    <row r="43" spans="1:5" ht="15.75" customHeight="1"/>
    <row r="44" spans="1:5" ht="15.75" customHeight="1"/>
    <row r="45" spans="1:5" ht="15.75" customHeight="1"/>
    <row r="46" spans="1:5" ht="15.75" customHeight="1">
      <c r="A46" s="219"/>
      <c r="B46" s="219"/>
      <c r="C46" s="219"/>
      <c r="D46" s="220"/>
      <c r="E46" s="221"/>
    </row>
    <row r="47" spans="1:5" ht="15.75" customHeight="1">
      <c r="A47" s="220"/>
      <c r="B47" s="220"/>
      <c r="C47" s="220"/>
      <c r="D47" s="220"/>
      <c r="E47" s="221"/>
    </row>
    <row r="48" spans="1:5" ht="15.75" customHeight="1">
      <c r="A48" s="219"/>
      <c r="B48" s="220"/>
      <c r="C48" s="219"/>
      <c r="D48" s="220"/>
      <c r="E48" s="221"/>
    </row>
    <row r="49" spans="1:5" ht="15.75" customHeight="1">
      <c r="A49" s="219"/>
      <c r="B49" s="219"/>
      <c r="C49" s="219"/>
      <c r="D49" s="220"/>
      <c r="E49" s="221"/>
    </row>
    <row r="50" spans="1:5" ht="15.75" customHeight="1">
      <c r="A50" s="219"/>
      <c r="B50" s="219"/>
      <c r="C50" s="219"/>
      <c r="D50" s="220"/>
      <c r="E50" s="221"/>
    </row>
    <row r="51" spans="1:5" ht="15.75" customHeight="1"/>
    <row r="52" spans="1:5" ht="15.75" customHeight="1"/>
    <row r="53" spans="1:5" ht="15.75" customHeight="1"/>
    <row r="54" spans="1:5" ht="15.75" customHeight="1"/>
    <row r="55" spans="1:5" ht="15.75" customHeight="1"/>
    <row r="56" spans="1:5" ht="15.75" customHeight="1"/>
    <row r="57" spans="1:5" ht="15.75" customHeight="1"/>
    <row r="58" spans="1:5" ht="15.75" customHeight="1"/>
    <row r="59" spans="1:5" ht="15.75" customHeight="1"/>
    <row r="60" spans="1:5" ht="15.75" customHeight="1"/>
    <row r="61" spans="1:5" ht="15.75" customHeight="1"/>
    <row r="62" spans="1:5" ht="15.75" customHeight="1"/>
    <row r="63" spans="1:5" ht="15.75" customHeight="1"/>
    <row r="64" spans="1:5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</sheetData>
  <mergeCells count="7">
    <mergeCell ref="A1:E1"/>
    <mergeCell ref="A2:E2"/>
    <mergeCell ref="C21:D21"/>
    <mergeCell ref="A36:E36"/>
    <mergeCell ref="A37:E37"/>
    <mergeCell ref="A40:E40"/>
    <mergeCell ref="A41:E4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CONSOLIDADO RESUMEN OPERADOR LO</vt:lpstr>
      <vt:lpstr>ALMACÉN </vt:lpstr>
      <vt:lpstr>VIATICOS PERSONAL FIAV</vt:lpstr>
      <vt:lpstr>PERSONAL TECNICO</vt:lpstr>
      <vt:lpstr>LAVANDERIA</vt:lpstr>
      <vt:lpstr>RADIO COMUNICACION</vt:lpstr>
      <vt:lpstr>VIATICOS VISAS Y PERMISOS ENTRA</vt:lpstr>
      <vt:lpstr>CATERING Y ALIMENTACION</vt:lpstr>
      <vt:lpstr>DESCENTRALIZACION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Paola Andrea Duarte Alvarez</cp:lastModifiedBy>
  <dcterms:created xsi:type="dcterms:W3CDTF">2026-03-03T20:13:01Z</dcterms:created>
  <dcterms:modified xsi:type="dcterms:W3CDTF">2026-03-03T20:45:24Z</dcterms:modified>
</cp:coreProperties>
</file>