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ing\waccache\PA1PEPF000404B6\EXCELCNV\98bb6434-176b-4013-88f9-2be432ed9883\"/>
    </mc:Choice>
  </mc:AlternateContent>
  <xr:revisionPtr revIDLastSave="35" documentId="8_{72193FEB-B564-4A22-8E8D-A74157B38EC2}" xr6:coauthVersionLast="47" xr6:coauthVersionMax="47" xr10:uidLastSave="{63A8EA60-F84D-4651-B21A-E91A66BB42C9}"/>
  <bookViews>
    <workbookView xWindow="-60" yWindow="-60" windowWidth="15480" windowHeight="11640" xr2:uid="{C26A5FBF-443E-4147-B7FC-0BC8C4395394}"/>
  </bookViews>
  <sheets>
    <sheet name="Plan de sostenibilidad" sheetId="13" r:id="rId1"/>
  </sheets>
  <externalReferences>
    <externalReference r:id="rId2"/>
    <externalReference r:id="rId3"/>
  </externalReferences>
  <definedNames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r" hidden="1">#REF!</definedName>
    <definedName name="_Sort" hidden="1">#REF!</definedName>
    <definedName name="CHECK">IF(AND('[1]Ppto completo'!$D1='[1]Ppto completo'!$D1,'[1]Ppto completo'!$E1='[1]Ppto completo'!$E1,'[1]Ppto completo'!$F1='[1]Ppto completo'!$F1),"ok","ojo")</definedName>
    <definedName name="CIR">IF([0]!LG=9,IF(ISERROR([0]!PVT),"",[0]!PVT),"")</definedName>
    <definedName name="COL_A_APU">IF([1]apu!$B1="","",IF(LEN([1]apu!$B1)=9,[1]apu!$B1,[1]apu!$A1048576))</definedName>
    <definedName name="COL_A_AUX">IF([1]Auxiliares!$B1="","",IF([1]Auxiliares!$B1048576="",[1]Auxiliares!$B1,[1]Auxiliares!$A1048576))</definedName>
    <definedName name="COL_B">IF(LEFT('[1]Ppto completo'!$D1,5)='[1]Ppto completo'!$D1,"",(LEFT('[1]Ppto completo'!$D1,5)))</definedName>
    <definedName name="COL_C">LEFT('[1]Ppto completo'!$D1,2)</definedName>
    <definedName name="COL_G">IFERROR(VLOOKUP('[1]Ppto completo'!$D1,'[1]CO Teatro'!$A$1:$AB$65536,7,0),0)</definedName>
    <definedName name="COL_H">IF(LEN('[1]Ppto completo'!$D1)=9,ROUNDUP(SUM('[1]Ppto completo'!$G1:$G1),0),"")</definedName>
    <definedName name="COL_J">IF(LEN('[1]Ppto completo'!$D1)=9,'[1]Ppto completo'!$G1*'[1]Ppto completo'!$I1,"")</definedName>
    <definedName name="COL_J_APU">IF([1]apu!$B1="","",IF(VLOOKUP([1]apu!$B1,[1]Insumos!$D$1:$J$65536,7,FALSE)="",LEFT([1]apu!$B1,2),VLOOKUP([1]apu!$B1,[1]Insumos!$D$1:$J$65536,7,FALSE)))</definedName>
    <definedName name="COL_J_AUX">IF([1]Auxiliares!$B1="","",IF(VLOOKUP([1]Auxiliares!XEW1,[1]Insumos!XEY$1:A$65536,7,FALSE)="",LEFT([1]Auxiliares!$B1,2),VLOOKUP([1]Auxiliares!XEW1,[1]Insumos!XEY$1:A$65536,7,FALSE)))</definedName>
    <definedName name="COL_K_PPTO">IF(LEN('[1]Ppto completo'!XEX1)=5,SUMIF('[1]Ppto completo'!$B$1:$B$65536,'[1]Ppto completo'!$D1,'[1]Ppto completo'!$J$1:$J$65536),"")</definedName>
    <definedName name="COL_L">IF('[1]Ppto completo'!$K1="",SUMIF('[1]Ppto completo'!$C$1:$C$65536,'[1]Ppto completo'!$D1,'[1]Ppto completo'!$K$1:$K$65536),"")</definedName>
    <definedName name="COL_M">IF(LEN('[1]Ppto completo'!$D1)=2,'[1]Ppto completo'!$L1/SUMIF('[1]Ppto completo'!$C$1:$C$65536,"&gt;&lt;""",'[1]Ppto completo'!$L$1:$L$65536),"")</definedName>
    <definedName name="COL_M_APU">IF([1]apu!$B1="","",IF(VLOOKUP([1]apu!$B1,[1]Insumos!$D$1:$J$65536,7,FALSE)="",LEFT([1]apu!$B1,2),VLOOKUP([1]apu!$B1,[1]Insumos!$D$1:$J$65536,7,FALSE)))</definedName>
    <definedName name="CON_HTA">SUMIFS([1]Auxiliares!$G$1:$G$65536,[1]Auxiliares!$A$1:$A$65536,[1]Auxiliares!$A1,[1]Auxiliares!$J$1:$J$65536,"mo")</definedName>
    <definedName name="CON_HTA_APU">SUMIFS([1]apu!$G$1:$G$65536,[1]apu!$A$1:$A$65536,[1]apu!$A1048576,[1]apu!$M$1:$M$65536,"mo")</definedName>
    <definedName name="DESC_APU">IF([1]apu!XFC1="",IF([1]apu!XFD1="",IF([1]apu!XFC1048576="","",DIRECTO),""),DESCRIPCION_APU)</definedName>
    <definedName name="DESC_AUX">IF([1]Auxiliares!$A1="",IF([1]Auxiliares!$A1048576="","","DIRECTO:  "&amp;TEXT(ROUNDUP(SUMIF([1]Auxiliares!$A$1:$A$65536,[1]Auxiliares!$A1048576,[1]Auxiliares!$G$1:$G$65536)/2,0),"#,##0")&amp;" / "&amp;VLOOKUP([1]Auxiliares!$A1048576,[1]Insumos!$D$1:$F$65536,3,FALSE)),IF([1]Auxiliares!$A1="","",VLOOKUP([1]Auxiliares!$B1,[1]Insumos!$D$1:$E$65536,2,FALSE)))</definedName>
    <definedName name="DESCRIPCION_APU">IF(ISERROR(SEARCH("-",[1]apu!$B1,3)),INSUMO,ITEM)</definedName>
    <definedName name="DIRECTO">"DIRECTO:  "&amp;TEXT(ROUNDUP(SUMIF([1]apu!$A$1:$A$65536,[1]apu!$A1048576,[1]apu!$G$1:$G$65536)/2,0),"#,##0")&amp;" / "&amp;VLOOKUP([1]apu!$A1048576,'[1]Ppto completo'!$D$1:$F$65536,3,FALSE)</definedName>
    <definedName name="ESC">IF([0]!LG=9,[0]!FES,"")</definedName>
    <definedName name="FILTR0">IF([0]!LG=9,IF(ISERROR([0]!PVT),"",[0]!PVT),"")</definedName>
    <definedName name="Format">#REF!</definedName>
    <definedName name="GT">IF([0]!LG=9,[0]!FES,"")</definedName>
    <definedName name="INSUMO">VLOOKUP([1]apu!$B1,[1]Insumos!$D$1:$E$65536,2,FALSE)</definedName>
    <definedName name="ITEM">VLOOKUP([1]apu!$B1,'[1]Ppto completo'!$D$1:$M$65536,2,0)</definedName>
    <definedName name="IVA">'[1]ELE-APU'!$L$1</definedName>
    <definedName name="IZQ_AUX">LEFT([1]Auxiliares!$B1,2)</definedName>
    <definedName name="KO" hidden="1">#REF!</definedName>
    <definedName name="LO">#REF!,#REF!,#REF!,#REF!,#REF!,#REF!,#REF!</definedName>
    <definedName name="ME">#REF!</definedName>
    <definedName name="MI">#REF!,#REF!,#REF!,#REF!,#REF!,#REF!,#REF!</definedName>
    <definedName name="ML">#REF!,#REF!,#REF!,#REF!,#REF!,#REF!,#REF!</definedName>
    <definedName name="N">IF(ISERROR(_xludf.NA),"",_xludf.NA)</definedName>
    <definedName name="RECURSOS">'[2]REC-COD,'!$A$1:$D$962</definedName>
    <definedName name="UN_APU">IF(LEN([1]apu!XFB1)=2,"",IF([1]apu!XFB1="","",IF(ISERROR(SEARCH("-",[1]apu!$B1,3)),VLOOKUP([1]apu!$B1,[1]Insumos!XFD$1:B$65536,3,0),VLOOKUP([1]apu!XFB1,'[1]Ppto completo'!$D$1:$F$65536,3,FALSE))))</definedName>
    <definedName name="UN_AUX">IF([1]Auxiliares!$B1="","",VLOOKUP([1]Auxiliares!$B1,[1]Insumos!$D$1:$F$65536,3,FALSE))</definedName>
    <definedName name="VJ">#REF!,#REF!,#REF!,#REF!,#REF!,#REF!,#REF!</definedName>
    <definedName name="VR_CON_IVA">[1]Insumos!$I1*(1+[1]Insumos!$H1)</definedName>
    <definedName name="VR_SIN_IVA">VLOOKUP([1]Insumos!$D1,[1]Auxiliares!$B$1:$G$65536,6,FALSE)</definedName>
    <definedName name="VR_TOT">IF(LG=2,IF(SCQ=0,"",SCQ/2),"")</definedName>
    <definedName name="VR_TOT_APU">IF([1]apu!$E1="","",IF([1]apu!$B1=[1]apu!$A1,SUMIF([1]apu!XEY2:XEY10001,[1]apu!XEY1,[1]apu!A2:A10001),ROUNDUP([1]apu!$D1*[1]apu!$F1,0)))</definedName>
    <definedName name="VR_TOT_AUX">IF([1]Auxiliares!XFC1="","",IF([1]Auxiliares!$B1=[1]Auxiliares!$A1,SUMIF([1]Auxiliares!XEY2:XEY9997,[1]Auxiliares!XEY1,[1]Auxiliares!A2:A9997),ROUNDUP([1]Auxiliares!$D1*[1]Auxiliares!$F1,0)))</definedName>
    <definedName name="VR_UN">IF(ISERROR(V_U),"",V_U)</definedName>
    <definedName name="VR_UN_APU">IF(LEN([1]apu!$B1)=2,"",IF([1]apu!$B1="","",IF(ISERROR(SEARCH("-",[1]apu!$B1,3)),VLOOKUP([1]apu!$B1,[1]Insumos!$D$1:$I$65536,4,FALSE),"")))</definedName>
    <definedName name="VR_UN_AUX">IF([1]Auxiliares!$D1="","",VLOOKUP([1]Auxiliares!$B1,[1]Insumos!$D$1:$J$65536,4,0))</definedName>
    <definedName name="VR_UN_PPTO">IF(LEN('[1]Ppto completo'!$D1)=9,VLOOKUP('[1]Ppto completo'!$D1,[1]apu!$B$1:$G$65536,6,FALSE),"")</definedName>
    <definedName name="w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13" l="1"/>
  <c r="E29" i="13"/>
  <c r="I19" i="13"/>
  <c r="I30" i="13"/>
  <c r="E19" i="13"/>
  <c r="E30" i="13" s="1"/>
  <c r="H34" i="13"/>
  <c r="B34" i="13"/>
</calcChain>
</file>

<file path=xl/sharedStrings.xml><?xml version="1.0" encoding="utf-8"?>
<sst xmlns="http://schemas.openxmlformats.org/spreadsheetml/2006/main" count="38" uniqueCount="22">
  <si>
    <t>PLAN DE OPERACIÓN Y SOSTENIBILIDAD OBRA</t>
  </si>
  <si>
    <t>Público                      Reservado                       Clasificado</t>
  </si>
  <si>
    <t>INFORMACION DEL PROYECTO</t>
  </si>
  <si>
    <t>General</t>
  </si>
  <si>
    <t>Tipo de Proyecto:</t>
  </si>
  <si>
    <t>Nombre del Proyecto:</t>
  </si>
  <si>
    <t>SOSTENIBILIDAD Y OPERABILIDAD</t>
  </si>
  <si>
    <t>MOBILIARIO</t>
  </si>
  <si>
    <t>ORIGEN DE LOS RECURSOS</t>
  </si>
  <si>
    <t>INTERNAS</t>
  </si>
  <si>
    <t>EXTERNAS</t>
  </si>
  <si>
    <t>ACTIVIDAD</t>
  </si>
  <si>
    <t>Rubro o fuente</t>
  </si>
  <si>
    <t>Valor Mensual</t>
  </si>
  <si>
    <t>Vigencia</t>
  </si>
  <si>
    <t>Creado</t>
  </si>
  <si>
    <t>vigencia</t>
  </si>
  <si>
    <t>Subtotal</t>
  </si>
  <si>
    <t>EQUIPOS</t>
  </si>
  <si>
    <t>TOTAL</t>
  </si>
  <si>
    <t>VoBo aprobación representante legal</t>
  </si>
  <si>
    <t>VoBo aprobación tesorero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</si>
</sst>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_(&quot;$&quot;\ * #,##0.00_);_(&quot;$&quot;\ * \(#,##0.00\);_(&quot;$&quot;\ * &quot;-&quot;??_);_(@_)"/>
    <numFmt numFmtId="166" formatCode="_-* #,##0.00\ _P_t_s_-;\-* #,##0.00\ _P_t_s_-;_-* &quot;-&quot;??\ _P_t_s_-;_-@_-"/>
    <numFmt numFmtId="167" formatCode="_ * #,##0_ ;_ * \-#,##0_ ;_ * &quot;-&quot;??_ ;_ @_ "/>
    <numFmt numFmtId="168" formatCode="_-* #,##0.00\ &quot;Pts&quot;_-;\-* #,##0.00\ &quot;Pts&quot;_-;_-* &quot;-&quot;??\ &quot;Pts&quot;_-;_-@_-"/>
    <numFmt numFmtId="169" formatCode="_ * #,##0.00_ ;_ * \-#,##0.00_ ;_ * &quot;-&quot;??_ ;_ @_ "/>
  </numFmts>
  <fonts count="17"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9"/>
      <color indexed="8"/>
      <name val="Verdana"/>
      <family val="2"/>
    </font>
    <font>
      <sz val="11"/>
      <color theme="1"/>
      <name val="Calibri"/>
      <family val="2"/>
      <scheme val="minor"/>
    </font>
    <font>
      <u/>
      <sz val="9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theme="1"/>
      <name val="Verdana"/>
      <family val="2"/>
    </font>
    <font>
      <sz val="9"/>
      <color theme="1"/>
      <name val="Verdana"/>
      <family val="2"/>
    </font>
    <font>
      <b/>
      <sz val="11"/>
      <color theme="0"/>
      <name val="Calibri"/>
      <scheme val="minor"/>
    </font>
    <font>
      <b/>
      <sz val="11"/>
      <color theme="1"/>
      <name val="Calibri"/>
      <scheme val="minor"/>
    </font>
    <font>
      <sz val="8"/>
      <color theme="1"/>
      <name val="Calibri"/>
      <scheme val="minor"/>
    </font>
    <font>
      <b/>
      <sz val="10"/>
      <color theme="1"/>
      <name val="Calibri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00EB"/>
        <bgColor indexed="64"/>
      </patternFill>
    </fill>
    <fill>
      <patternFill patternType="solid">
        <fgColor rgb="FF00FF3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8">
    <xf numFmtId="0" fontId="0" fillId="0" borderId="0"/>
    <xf numFmtId="164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6" fillId="0" borderId="0" xfId="0" applyFont="1"/>
    <xf numFmtId="0" fontId="0" fillId="0" borderId="2" xfId="0" applyBorder="1"/>
    <xf numFmtId="0" fontId="13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2" fillId="4" borderId="3" xfId="0" applyFont="1" applyFill="1" applyBorder="1" applyAlignment="1">
      <alignment horizontal="left" vertical="top"/>
    </xf>
    <xf numFmtId="0" fontId="12" fillId="4" borderId="5" xfId="0" applyFont="1" applyFill="1" applyBorder="1" applyAlignment="1">
      <alignment horizontal="left" vertical="top"/>
    </xf>
    <xf numFmtId="0" fontId="12" fillId="4" borderId="4" xfId="0" applyFont="1" applyFill="1" applyBorder="1" applyAlignment="1">
      <alignment horizontal="left" vertical="top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12" fillId="2" borderId="3" xfId="0" applyFont="1" applyFill="1" applyBorder="1" applyAlignment="1">
      <alignment horizontal="left"/>
    </xf>
    <xf numFmtId="0" fontId="12" fillId="2" borderId="4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4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/>
    <xf numFmtId="0" fontId="1" fillId="2" borderId="1" xfId="0" applyFont="1" applyFill="1" applyBorder="1" applyAlignment="1" applyProtection="1">
      <alignment horizontal="center" wrapText="1" shrinkToFit="1"/>
      <protection locked="0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1" fillId="4" borderId="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4" borderId="1" xfId="0" applyFont="1" applyFill="1" applyBorder="1"/>
  </cellXfs>
  <cellStyles count="48">
    <cellStyle name="Millares 10" xfId="1" xr:uid="{B24945CC-9EEA-4F5F-9AE2-9719747D65E2}"/>
    <cellStyle name="Millares 11" xfId="2" xr:uid="{54E30F11-260F-4D91-A394-281062341FA3}"/>
    <cellStyle name="Millares 11 2" xfId="3" xr:uid="{7AF6B175-D04B-4385-AD6A-D038BFC8B705}"/>
    <cellStyle name="Millares 2" xfId="4" xr:uid="{DF6DE7E7-6751-4B54-806A-8B241080BB32}"/>
    <cellStyle name="Millares 2 2" xfId="5" xr:uid="{B19ADFBC-3B4F-45A5-9049-904D292E2B96}"/>
    <cellStyle name="Millares 2 3" xfId="6" xr:uid="{1B89B74D-8345-4FEC-8E6D-93F40BF0EC6E}"/>
    <cellStyle name="Millares 3" xfId="7" xr:uid="{9FB8FF8F-D3E2-4A1A-9747-83ADF2AF2D4D}"/>
    <cellStyle name="Millares 3 2" xfId="8" xr:uid="{EB85B6DC-E169-4ED6-959D-3BC1F7A51381}"/>
    <cellStyle name="Millares 3 3" xfId="9" xr:uid="{2B7CD94B-1BCD-46C8-95B6-6450CA73FF81}"/>
    <cellStyle name="Millares 4" xfId="10" xr:uid="{9CF25B6D-D2FB-4738-A663-C328D9D68C44}"/>
    <cellStyle name="Millares 5" xfId="11" xr:uid="{0ED97333-71EC-4789-95A4-C895A526D366}"/>
    <cellStyle name="Millares 5 2" xfId="12" xr:uid="{6B60C4E1-4B89-43FA-81AA-7ECBF5370712}"/>
    <cellStyle name="Millares 5 3" xfId="13" xr:uid="{AB99ABF5-A7B3-425A-BA8C-207C5BCC9982}"/>
    <cellStyle name="Millares 6" xfId="14" xr:uid="{4FE399B2-455B-433E-AC2F-00ABAC192873}"/>
    <cellStyle name="Millares 6 2" xfId="15" xr:uid="{9F55A329-9E80-41F7-9200-E68497C76B81}"/>
    <cellStyle name="Millares 6 3" xfId="16" xr:uid="{90CED7B0-BC20-4B9C-98FD-D9DD418DE57D}"/>
    <cellStyle name="Millares 7" xfId="17" xr:uid="{34B82502-369B-4D95-97A3-91BD115ADE13}"/>
    <cellStyle name="Millares 7 2" xfId="18" xr:uid="{EE6E0A25-72BC-4E48-A077-5D3C20A8FA7C}"/>
    <cellStyle name="Millares 7 3" xfId="19" xr:uid="{07752F35-AF41-44D3-B125-16253A4DD132}"/>
    <cellStyle name="Millares 8" xfId="20" xr:uid="{C7CAB2DA-AFE0-4C89-BC80-91C2F76D53E4}"/>
    <cellStyle name="Millares 8 2" xfId="21" xr:uid="{35B98391-B15E-493C-BFF3-A748429E62EE}"/>
    <cellStyle name="Millares 8 3" xfId="22" xr:uid="{38AC358A-C17D-4FA7-9752-729016ECC92A}"/>
    <cellStyle name="Millares 9" xfId="23" xr:uid="{AFDBD4B9-F4CD-4A29-8A0B-4D1684F751B4}"/>
    <cellStyle name="Moneda 10" xfId="24" xr:uid="{E8103E2A-7CDB-41B0-A065-7A36096BD377}"/>
    <cellStyle name="Moneda 11" xfId="25" xr:uid="{A535F05B-A792-4470-8045-87A3470654FB}"/>
    <cellStyle name="Moneda 11 2" xfId="26" xr:uid="{6007F02E-0022-466F-BF3C-C43256175933}"/>
    <cellStyle name="Moneda 2" xfId="27" xr:uid="{9602D80E-BB0C-4A78-BD3B-9B457CB19EB4}"/>
    <cellStyle name="Moneda 2 2" xfId="28" xr:uid="{73D41AEB-3A25-48D3-B178-D5532B76E80A}"/>
    <cellStyle name="Moneda 2 3" xfId="29" xr:uid="{3C737611-2BF4-4C7B-AF98-A93C32EE2484}"/>
    <cellStyle name="Moneda 3" xfId="30" xr:uid="{7AD34E8C-1323-4601-BCD3-72DCF05BE08B}"/>
    <cellStyle name="Moneda 4" xfId="31" xr:uid="{25647871-33B8-482C-8406-1B7968462B44}"/>
    <cellStyle name="Moneda 5" xfId="32" xr:uid="{385C77B5-2D51-45DB-925F-823F789DC90F}"/>
    <cellStyle name="Moneda 6" xfId="33" xr:uid="{9F15B6D7-85EA-4DF6-8F3F-F3E5449E062B}"/>
    <cellStyle name="Moneda 7" xfId="34" xr:uid="{B0A773BA-2B24-446C-9E72-21590B261617}"/>
    <cellStyle name="Moneda 8" xfId="35" xr:uid="{09627BE6-AA3C-4A6F-9C87-F4D55C987535}"/>
    <cellStyle name="Moneda 9" xfId="36" xr:uid="{87183E8E-86AB-4DD6-B4B4-FDB65276C772}"/>
    <cellStyle name="Normal" xfId="0" builtinId="0"/>
    <cellStyle name="Normal 2" xfId="37" xr:uid="{10FC1EA9-9B61-4AC8-B853-C02969B0F5B2}"/>
    <cellStyle name="Normal 3" xfId="38" xr:uid="{95ED8FE8-A149-44FF-AA2A-5171DED41DE2}"/>
    <cellStyle name="Normal 3 2" xfId="39" xr:uid="{9E7FF506-D7D2-411C-BD49-4D42C8093AC4}"/>
    <cellStyle name="Normal 4" xfId="40" xr:uid="{8DB25497-7497-431C-9A9E-D45B23E90C13}"/>
    <cellStyle name="Normal 5" xfId="41" xr:uid="{B536B9CB-2150-4BE7-A31B-DF32569E65A5}"/>
    <cellStyle name="Normal 5 2" xfId="42" xr:uid="{AD189B23-368A-4D75-951A-6B3887F6ABB7}"/>
    <cellStyle name="Normal 6" xfId="43" xr:uid="{7E71DD08-1C85-4BDB-8B5E-114EEAE240E1}"/>
    <cellStyle name="Porcentual 2" xfId="44" xr:uid="{0785A19C-716D-418F-A520-66951294DA17}"/>
    <cellStyle name="Porcentual 3" xfId="45" xr:uid="{05DC9270-9D6D-4216-A160-F3DE92892655}"/>
    <cellStyle name="Porcentual 4" xfId="46" xr:uid="{9E4FA8CE-05CC-444D-8AC8-EDA07DDFB9A6}"/>
    <cellStyle name="Porcentual 4 2" xfId="47" xr:uid="{D0D145F8-DCEA-4A19-A455-AA4182DFB069}"/>
  </cellStyles>
  <dxfs count="0"/>
  <tableStyles count="0" defaultTableStyle="TableStyleMedium9" defaultPivotStyle="PivotStyleLight16"/>
  <colors>
    <mruColors>
      <color rgb="FF00FF39"/>
      <color rgb="FF0000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1</xdr:row>
      <xdr:rowOff>190500</xdr:rowOff>
    </xdr:from>
    <xdr:to>
      <xdr:col>2</xdr:col>
      <xdr:colOff>390525</xdr:colOff>
      <xdr:row>1</xdr:row>
      <xdr:rowOff>323850</xdr:rowOff>
    </xdr:to>
    <xdr:pic>
      <xdr:nvPicPr>
        <xdr:cNvPr id="1044" name="Imagen 2">
          <a:extLst>
            <a:ext uri="{FF2B5EF4-FFF2-40B4-BE49-F238E27FC236}">
              <a16:creationId xmlns:a16="http://schemas.microsoft.com/office/drawing/2014/main" id="{8D4ADAC5-531A-64BE-22C0-87190219C9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4125" y="666750"/>
          <a:ext cx="1809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486834</xdr:colOff>
      <xdr:row>1</xdr:row>
      <xdr:rowOff>211667</xdr:rowOff>
    </xdr:from>
    <xdr:to>
      <xdr:col>3</xdr:col>
      <xdr:colOff>633791</xdr:colOff>
      <xdr:row>1</xdr:row>
      <xdr:rowOff>315081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D1B4B2CB-9013-C51D-698E-0676D3AD151A}"/>
            </a:ext>
          </a:extLst>
        </xdr:cNvPr>
        <xdr:cNvSpPr txBox="1"/>
      </xdr:nvSpPr>
      <xdr:spPr>
        <a:xfrm>
          <a:off x="4212167" y="687917"/>
          <a:ext cx="146957" cy="103414"/>
        </a:xfrm>
        <a:prstGeom prst="rect">
          <a:avLst/>
        </a:prstGeom>
        <a:solidFill>
          <a:schemeClr val="lt1"/>
        </a:solidFill>
        <a:ln w="285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/>
        </a:p>
      </xdr:txBody>
    </xdr:sp>
    <xdr:clientData/>
  </xdr:twoCellAnchor>
  <xdr:twoCellAnchor>
    <xdr:from>
      <xdr:col>6</xdr:col>
      <xdr:colOff>162984</xdr:colOff>
      <xdr:row>1</xdr:row>
      <xdr:rowOff>205317</xdr:rowOff>
    </xdr:from>
    <xdr:to>
      <xdr:col>6</xdr:col>
      <xdr:colOff>309941</xdr:colOff>
      <xdr:row>1</xdr:row>
      <xdr:rowOff>308731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EC5441A-B5EB-4C23-EFDD-805D20365816}"/>
            </a:ext>
          </a:extLst>
        </xdr:cNvPr>
        <xdr:cNvSpPr txBox="1"/>
      </xdr:nvSpPr>
      <xdr:spPr>
        <a:xfrm>
          <a:off x="6174317" y="681567"/>
          <a:ext cx="146957" cy="103414"/>
        </a:xfrm>
        <a:prstGeom prst="rect">
          <a:avLst/>
        </a:prstGeom>
        <a:solidFill>
          <a:schemeClr val="lt1"/>
        </a:solidFill>
        <a:ln w="285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/>
        </a:p>
      </xdr:txBody>
    </xdr:sp>
    <xdr:clientData/>
  </xdr:twoCellAnchor>
  <xdr:twoCellAnchor editAs="oneCell">
    <xdr:from>
      <xdr:col>1</xdr:col>
      <xdr:colOff>123825</xdr:colOff>
      <xdr:row>0</xdr:row>
      <xdr:rowOff>342900</xdr:rowOff>
    </xdr:from>
    <xdr:to>
      <xdr:col>1</xdr:col>
      <xdr:colOff>1962150</xdr:colOff>
      <xdr:row>1</xdr:row>
      <xdr:rowOff>104775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9A9E47E-19C4-D086-67D7-F68EFD73DDD0}"/>
            </a:ext>
            <a:ext uri="{147F2762-F138-4A5C-976F-8EAC2B608ADB}">
              <a16:predDERef xmlns:a16="http://schemas.microsoft.com/office/drawing/2014/main" pred="{0EC5441A-B5EB-4C23-EFDD-805D203658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000" y="342900"/>
          <a:ext cx="1838325" cy="2381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2012\ANTIOQUIA\JERIC&#211;\01%20Presupuesto%2009-07-12\GP-469%20-%20Ppto%20Teatro%20Jerico%20V16%20-%20etapa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50%20Vivienda\RNC%20Carvajal\para%20quemar\dvd\lo%20del%206\ROBERT\Via%20Jiguales\Analisis%20precios%20Gobernacion%2020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Ppto completo"/>
      <sheetName val="Ppto Et1"/>
      <sheetName val="Ppto Et2"/>
      <sheetName val="AIU"/>
      <sheetName val="apu"/>
      <sheetName val="Auxiliares"/>
      <sheetName val="Insumos"/>
      <sheetName val="CO Teatro"/>
      <sheetName val="Ref Teatro"/>
      <sheetName val="CO MUROS NIVEL 1"/>
      <sheetName val="CO MUROS NIVEL 2"/>
      <sheetName val="CO MUROS CUARTO PROYECCION"/>
      <sheetName val="ELE-PPTO"/>
      <sheetName val="ELE-APU"/>
      <sheetName val="HID-PPTO"/>
      <sheetName val="HID-AP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P"/>
      <sheetName val="PU"/>
      <sheetName val="01"/>
      <sheetName val="04"/>
      <sheetName val="08"/>
      <sheetName val="10"/>
      <sheetName val="11"/>
      <sheetName val="13"/>
      <sheetName val="14"/>
      <sheetName val="15"/>
      <sheetName val="17"/>
      <sheetName val="18"/>
      <sheetName val="19"/>
      <sheetName val="21"/>
      <sheetName val="25"/>
      <sheetName val="29"/>
      <sheetName val="20"/>
      <sheetName val="REC-COD,"/>
      <sheetName val="RECURSOS (ALFABETO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06FDA-677F-4BA6-888A-3BAFEE731E90}">
  <dimension ref="B1:L34"/>
  <sheetViews>
    <sheetView tabSelected="1" view="pageBreakPreview" zoomScaleNormal="100" zoomScaleSheetLayoutView="100" workbookViewId="0">
      <selection activeCell="I1" sqref="I1:K1"/>
    </sheetView>
  </sheetViews>
  <sheetFormatPr defaultRowHeight="15"/>
  <cols>
    <col min="1" max="1" width="3.85546875" customWidth="1"/>
    <col min="2" max="2" width="30.85546875" customWidth="1"/>
    <col min="3" max="3" width="21.28515625" customWidth="1"/>
    <col min="4" max="10" width="11.42578125" customWidth="1"/>
    <col min="11" max="11" width="9.28515625" customWidth="1"/>
    <col min="12" max="256" width="11.42578125" customWidth="1"/>
  </cols>
  <sheetData>
    <row r="1" spans="2:12" ht="37.5" customHeight="1">
      <c r="B1" s="16"/>
      <c r="C1" s="10" t="s">
        <v>0</v>
      </c>
      <c r="D1" s="11"/>
      <c r="E1" s="11"/>
      <c r="F1" s="11"/>
      <c r="G1" s="11"/>
      <c r="H1" s="12"/>
      <c r="I1" s="18"/>
      <c r="J1" s="19"/>
      <c r="K1" s="20"/>
    </row>
    <row r="2" spans="2:12" ht="40.5" customHeight="1" thickBot="1">
      <c r="B2" s="17"/>
      <c r="C2" s="13" t="s">
        <v>1</v>
      </c>
      <c r="D2" s="14"/>
      <c r="E2" s="14"/>
      <c r="F2" s="14"/>
      <c r="G2" s="14"/>
      <c r="H2" s="15"/>
      <c r="I2" s="21"/>
      <c r="J2" s="22"/>
      <c r="K2" s="23"/>
    </row>
    <row r="4" spans="2:12">
      <c r="B4" s="32" t="s">
        <v>2</v>
      </c>
      <c r="C4" s="32"/>
      <c r="D4" s="32"/>
      <c r="E4" s="32"/>
      <c r="F4" s="32"/>
      <c r="G4" s="32"/>
      <c r="H4" s="32"/>
      <c r="I4" s="32"/>
      <c r="J4" s="32"/>
      <c r="K4" s="32"/>
    </row>
    <row r="5" spans="2:12">
      <c r="B5" s="7" t="s">
        <v>3</v>
      </c>
      <c r="C5" s="8"/>
      <c r="D5" s="8"/>
      <c r="E5" s="8"/>
      <c r="F5" s="8"/>
      <c r="G5" s="8"/>
      <c r="H5" s="8"/>
      <c r="I5" s="8"/>
      <c r="J5" s="8"/>
      <c r="K5" s="9"/>
    </row>
    <row r="6" spans="2:12">
      <c r="B6" s="26" t="s">
        <v>4</v>
      </c>
      <c r="C6" s="27"/>
      <c r="D6" s="33"/>
      <c r="E6" s="33"/>
      <c r="F6" s="33"/>
      <c r="G6" s="33"/>
      <c r="H6" s="33"/>
      <c r="I6" s="33"/>
      <c r="J6" s="33"/>
      <c r="K6" s="33"/>
    </row>
    <row r="7" spans="2:12">
      <c r="B7" s="26" t="s">
        <v>5</v>
      </c>
      <c r="C7" s="27"/>
      <c r="D7" s="33"/>
      <c r="E7" s="33"/>
      <c r="F7" s="33"/>
      <c r="G7" s="33"/>
      <c r="H7" s="33"/>
      <c r="I7" s="33"/>
      <c r="J7" s="33"/>
      <c r="K7" s="33"/>
    </row>
    <row r="8" spans="2:12">
      <c r="B8" s="7" t="s">
        <v>6</v>
      </c>
      <c r="C8" s="8"/>
      <c r="D8" s="8"/>
      <c r="E8" s="8"/>
      <c r="F8" s="8"/>
      <c r="G8" s="8"/>
      <c r="H8" s="8"/>
      <c r="I8" s="8"/>
      <c r="J8" s="8"/>
      <c r="K8" s="9"/>
    </row>
    <row r="9" spans="2:12" ht="15" customHeight="1">
      <c r="B9" s="31" t="s">
        <v>7</v>
      </c>
      <c r="C9" s="31"/>
      <c r="D9" s="30" t="s">
        <v>8</v>
      </c>
      <c r="E9" s="30"/>
      <c r="F9" s="30"/>
      <c r="G9" s="30"/>
      <c r="H9" s="30"/>
      <c r="I9" s="30"/>
      <c r="J9" s="30"/>
      <c r="K9" s="30"/>
      <c r="L9" s="1"/>
    </row>
    <row r="10" spans="2:12">
      <c r="B10" s="31"/>
      <c r="C10" s="31"/>
      <c r="D10" s="30" t="s">
        <v>9</v>
      </c>
      <c r="E10" s="30"/>
      <c r="F10" s="30"/>
      <c r="G10" s="30"/>
      <c r="H10" s="30" t="s">
        <v>10</v>
      </c>
      <c r="I10" s="30"/>
      <c r="J10" s="30"/>
      <c r="K10" s="30"/>
      <c r="L10" s="1"/>
    </row>
    <row r="11" spans="2:12">
      <c r="B11" s="25" t="s">
        <v>11</v>
      </c>
      <c r="C11" s="25"/>
      <c r="D11" s="3" t="s">
        <v>12</v>
      </c>
      <c r="E11" s="3" t="s">
        <v>13</v>
      </c>
      <c r="F11" s="3" t="s">
        <v>14</v>
      </c>
      <c r="G11" s="3" t="s">
        <v>15</v>
      </c>
      <c r="H11" s="3" t="s">
        <v>12</v>
      </c>
      <c r="I11" s="3" t="s">
        <v>13</v>
      </c>
      <c r="J11" s="3" t="s">
        <v>16</v>
      </c>
      <c r="K11" s="3" t="s">
        <v>15</v>
      </c>
    </row>
    <row r="12" spans="2:12">
      <c r="B12" s="34"/>
      <c r="C12" s="34"/>
      <c r="D12" s="35"/>
      <c r="E12" s="35"/>
      <c r="F12" s="35"/>
      <c r="G12" s="35"/>
      <c r="H12" s="35"/>
      <c r="I12" s="35"/>
      <c r="J12" s="35"/>
      <c r="K12" s="35"/>
    </row>
    <row r="13" spans="2:12">
      <c r="B13" s="34"/>
      <c r="C13" s="34"/>
      <c r="D13" s="35"/>
      <c r="E13" s="35"/>
      <c r="F13" s="35"/>
      <c r="G13" s="35"/>
      <c r="H13" s="35"/>
      <c r="I13" s="35"/>
      <c r="J13" s="35"/>
      <c r="K13" s="35"/>
    </row>
    <row r="14" spans="2:12">
      <c r="B14" s="34"/>
      <c r="C14" s="34"/>
      <c r="D14" s="35"/>
      <c r="E14" s="35"/>
      <c r="F14" s="35"/>
      <c r="G14" s="35"/>
      <c r="H14" s="35"/>
      <c r="I14" s="35"/>
      <c r="J14" s="35"/>
      <c r="K14" s="35"/>
    </row>
    <row r="15" spans="2:12">
      <c r="B15" s="34"/>
      <c r="C15" s="34"/>
      <c r="D15" s="35"/>
      <c r="E15" s="35"/>
      <c r="F15" s="35"/>
      <c r="G15" s="35"/>
      <c r="H15" s="35"/>
      <c r="I15" s="35"/>
      <c r="J15" s="35"/>
      <c r="K15" s="35"/>
    </row>
    <row r="16" spans="2:12">
      <c r="B16" s="34"/>
      <c r="C16" s="34"/>
      <c r="D16" s="35"/>
      <c r="E16" s="35"/>
      <c r="F16" s="35"/>
      <c r="G16" s="35"/>
      <c r="H16" s="35"/>
      <c r="I16" s="35"/>
      <c r="J16" s="35"/>
      <c r="K16" s="35"/>
    </row>
    <row r="17" spans="2:11">
      <c r="B17" s="34"/>
      <c r="C17" s="34"/>
      <c r="D17" s="35"/>
      <c r="E17" s="35"/>
      <c r="F17" s="35"/>
      <c r="G17" s="35"/>
      <c r="H17" s="35"/>
      <c r="I17" s="35"/>
      <c r="J17" s="35"/>
      <c r="K17" s="35"/>
    </row>
    <row r="18" spans="2:11">
      <c r="B18" s="34"/>
      <c r="C18" s="34"/>
      <c r="D18" s="35"/>
      <c r="E18" s="35"/>
      <c r="F18" s="35"/>
      <c r="G18" s="35"/>
      <c r="H18" s="35"/>
      <c r="I18" s="35"/>
      <c r="J18" s="35"/>
      <c r="K18" s="35"/>
    </row>
    <row r="19" spans="2:11">
      <c r="B19" s="36" t="s">
        <v>17</v>
      </c>
      <c r="C19" s="37"/>
      <c r="D19" s="38"/>
      <c r="E19" s="39">
        <f>+E12+E13+E14+E15+E17+E18</f>
        <v>0</v>
      </c>
      <c r="F19" s="40"/>
      <c r="G19" s="40"/>
      <c r="H19" s="40"/>
      <c r="I19" s="39">
        <f>+I12+I13+I14+I15+I17+I18</f>
        <v>0</v>
      </c>
      <c r="J19" s="40"/>
      <c r="K19" s="40"/>
    </row>
    <row r="20" spans="2:11" ht="15" customHeight="1">
      <c r="B20" s="28" t="s">
        <v>18</v>
      </c>
      <c r="C20" s="28"/>
      <c r="D20" s="29" t="s">
        <v>8</v>
      </c>
      <c r="E20" s="29"/>
      <c r="F20" s="29"/>
      <c r="G20" s="29"/>
      <c r="H20" s="29"/>
      <c r="I20" s="29"/>
      <c r="J20" s="29"/>
      <c r="K20" s="29"/>
    </row>
    <row r="21" spans="2:11">
      <c r="B21" s="28"/>
      <c r="C21" s="28"/>
      <c r="D21" s="29" t="s">
        <v>9</v>
      </c>
      <c r="E21" s="29"/>
      <c r="F21" s="29"/>
      <c r="G21" s="29"/>
      <c r="H21" s="29" t="s">
        <v>10</v>
      </c>
      <c r="I21" s="29"/>
      <c r="J21" s="29"/>
      <c r="K21" s="29"/>
    </row>
    <row r="22" spans="2:11">
      <c r="B22" s="25" t="s">
        <v>11</v>
      </c>
      <c r="C22" s="25"/>
      <c r="D22" s="3" t="s">
        <v>12</v>
      </c>
      <c r="E22" s="3" t="s">
        <v>13</v>
      </c>
      <c r="F22" s="3" t="s">
        <v>14</v>
      </c>
      <c r="G22" s="3" t="s">
        <v>15</v>
      </c>
      <c r="H22" s="3" t="s">
        <v>12</v>
      </c>
      <c r="I22" s="3" t="s">
        <v>13</v>
      </c>
      <c r="J22" s="3" t="s">
        <v>16</v>
      </c>
      <c r="K22" s="3" t="s">
        <v>15</v>
      </c>
    </row>
    <row r="23" spans="2:11">
      <c r="B23" s="34"/>
      <c r="C23" s="34"/>
      <c r="D23" s="35"/>
      <c r="E23" s="35"/>
      <c r="F23" s="35"/>
      <c r="G23" s="35"/>
      <c r="H23" s="35"/>
      <c r="I23" s="35"/>
      <c r="J23" s="35"/>
      <c r="K23" s="35"/>
    </row>
    <row r="24" spans="2:11">
      <c r="B24" s="34"/>
      <c r="C24" s="34"/>
      <c r="D24" s="35"/>
      <c r="E24" s="35"/>
      <c r="F24" s="35"/>
      <c r="G24" s="35"/>
      <c r="H24" s="35"/>
      <c r="I24" s="35"/>
      <c r="J24" s="35"/>
      <c r="K24" s="35"/>
    </row>
    <row r="25" spans="2:11">
      <c r="B25" s="34"/>
      <c r="C25" s="34"/>
      <c r="D25" s="35"/>
      <c r="E25" s="35"/>
      <c r="F25" s="35"/>
      <c r="G25" s="35"/>
      <c r="H25" s="35"/>
      <c r="I25" s="35"/>
      <c r="J25" s="35"/>
      <c r="K25" s="35"/>
    </row>
    <row r="26" spans="2:11">
      <c r="B26" s="34"/>
      <c r="C26" s="34"/>
      <c r="D26" s="35"/>
      <c r="E26" s="35"/>
      <c r="F26" s="35"/>
      <c r="G26" s="35"/>
      <c r="H26" s="35"/>
      <c r="I26" s="35"/>
      <c r="J26" s="35"/>
      <c r="K26" s="35"/>
    </row>
    <row r="27" spans="2:11">
      <c r="B27" s="34"/>
      <c r="C27" s="34"/>
      <c r="D27" s="35"/>
      <c r="E27" s="35"/>
      <c r="F27" s="35"/>
      <c r="G27" s="35"/>
      <c r="H27" s="35"/>
      <c r="I27" s="35"/>
      <c r="J27" s="35"/>
      <c r="K27" s="35"/>
    </row>
    <row r="28" spans="2:11">
      <c r="B28" s="34"/>
      <c r="C28" s="34"/>
      <c r="D28" s="35"/>
      <c r="E28" s="35"/>
      <c r="F28" s="35"/>
      <c r="G28" s="35"/>
      <c r="H28" s="35"/>
      <c r="I28" s="35"/>
      <c r="J28" s="35"/>
      <c r="K28" s="35"/>
    </row>
    <row r="29" spans="2:11">
      <c r="B29" s="36" t="s">
        <v>17</v>
      </c>
      <c r="C29" s="37"/>
      <c r="D29" s="38"/>
      <c r="E29" s="39">
        <f>+E23+E24+E25+E26+E27+E28</f>
        <v>0</v>
      </c>
      <c r="F29" s="40"/>
      <c r="G29" s="40"/>
      <c r="H29" s="40"/>
      <c r="I29" s="39">
        <f>+I23+I24+I25+I26+I27+I28</f>
        <v>0</v>
      </c>
      <c r="J29" s="40"/>
      <c r="K29" s="40"/>
    </row>
    <row r="30" spans="2:11">
      <c r="B30" s="36" t="s">
        <v>19</v>
      </c>
      <c r="C30" s="37"/>
      <c r="D30" s="38"/>
      <c r="E30" s="39">
        <f>+E29+E19</f>
        <v>0</v>
      </c>
      <c r="F30" s="40"/>
      <c r="G30" s="40"/>
      <c r="H30" s="40"/>
      <c r="I30" s="39">
        <f>+I19+I29</f>
        <v>0</v>
      </c>
      <c r="J30" s="40"/>
      <c r="K30" s="40"/>
    </row>
    <row r="32" spans="2:11">
      <c r="B32" s="2"/>
      <c r="C32" s="2"/>
      <c r="D32" s="2"/>
      <c r="H32" s="2"/>
      <c r="I32" s="2"/>
      <c r="J32" s="2"/>
    </row>
    <row r="33" spans="2:10">
      <c r="B33" s="5" t="s">
        <v>20</v>
      </c>
      <c r="C33" s="5"/>
      <c r="D33" s="6"/>
      <c r="E33" s="6"/>
      <c r="F33" s="6"/>
      <c r="G33" s="6"/>
      <c r="H33" s="5" t="s">
        <v>21</v>
      </c>
      <c r="I33" s="5"/>
      <c r="J33" s="6"/>
    </row>
    <row r="34" spans="2:10">
      <c r="B34" s="24">
        <f>+D8</f>
        <v>0</v>
      </c>
      <c r="C34" s="24"/>
      <c r="D34" s="4"/>
      <c r="E34" s="4"/>
      <c r="F34" s="4"/>
      <c r="G34" s="4"/>
      <c r="H34" s="24">
        <f>+J8</f>
        <v>0</v>
      </c>
      <c r="I34" s="24"/>
      <c r="J34" s="4"/>
    </row>
  </sheetData>
  <mergeCells count="40">
    <mergeCell ref="B9:C10"/>
    <mergeCell ref="B18:C18"/>
    <mergeCell ref="B14:C14"/>
    <mergeCell ref="B15:C15"/>
    <mergeCell ref="B17:C17"/>
    <mergeCell ref="B6:C6"/>
    <mergeCell ref="B19:D19"/>
    <mergeCell ref="B20:C21"/>
    <mergeCell ref="D20:K20"/>
    <mergeCell ref="D21:G21"/>
    <mergeCell ref="H21:K21"/>
    <mergeCell ref="D6:K6"/>
    <mergeCell ref="B7:C7"/>
    <mergeCell ref="D7:K7"/>
    <mergeCell ref="B13:C13"/>
    <mergeCell ref="B8:K8"/>
    <mergeCell ref="D9:K9"/>
    <mergeCell ref="D10:G10"/>
    <mergeCell ref="H10:K10"/>
    <mergeCell ref="B11:C11"/>
    <mergeCell ref="B12:C12"/>
    <mergeCell ref="B30:D30"/>
    <mergeCell ref="B34:C34"/>
    <mergeCell ref="H34:I34"/>
    <mergeCell ref="B29:D29"/>
    <mergeCell ref="B16:C16"/>
    <mergeCell ref="B24:C24"/>
    <mergeCell ref="B26:C26"/>
    <mergeCell ref="B27:C27"/>
    <mergeCell ref="B28:C28"/>
    <mergeCell ref="B22:C22"/>
    <mergeCell ref="B23:C23"/>
    <mergeCell ref="B25:C25"/>
    <mergeCell ref="B4:K4"/>
    <mergeCell ref="B5:K5"/>
    <mergeCell ref="C1:H1"/>
    <mergeCell ref="C2:H2"/>
    <mergeCell ref="B1:B2"/>
    <mergeCell ref="I1:K1"/>
    <mergeCell ref="I2:K2"/>
  </mergeCells>
  <dataValidations count="1">
    <dataValidation type="list" errorStyle="information" allowBlank="1" showInputMessage="1" showErrorMessage="1" promptTitle="Seleccione el tipo de proyecto" sqref="D6:K6" xr:uid="{A914A77E-C724-4D61-B6FE-65845A3EB368}">
      <formula1>$N$8:$N$13</formula1>
    </dataValidation>
  </dataValidations>
  <pageMargins left="0.7" right="0.7" top="0.75" bottom="0.75" header="0.3" footer="0.3"/>
  <pageSetup paperSize="9" scale="5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BF0ABFB5EF4A04F88BBCA875275A7B5" ma:contentTypeVersion="13" ma:contentTypeDescription="Crear nuevo documento." ma:contentTypeScope="" ma:versionID="6723ce4129494d76c13e85be1513c6a7">
  <xsd:schema xmlns:xsd="http://www.w3.org/2001/XMLSchema" xmlns:xs="http://www.w3.org/2001/XMLSchema" xmlns:p="http://schemas.microsoft.com/office/2006/metadata/properties" xmlns:ns2="33ecb4e9-307c-41bd-a52b-734fdb821cb1" xmlns:ns3="9a003f82-96f1-4830-95ef-bfead3787c0c" targetNamespace="http://schemas.microsoft.com/office/2006/metadata/properties" ma:root="true" ma:fieldsID="0a1811d161f8e0d5fafd1a4b24f3f478" ns2:_="" ns3:_="">
    <xsd:import namespace="33ecb4e9-307c-41bd-a52b-734fdb821cb1"/>
    <xsd:import namespace="9a003f82-96f1-4830-95ef-bfead3787c0c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ecb4e9-307c-41bd-a52b-734fdb821cb1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4859eb15-0caa-4d4b-893b-b180aea432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003f82-96f1-4830-95ef-bfead3787c0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53e83c3c-6351-4f95-89a8-c2e0950d4d3b}" ma:internalName="TaxCatchAll" ma:showField="CatchAllData" ma:web="9a003f82-96f1-4830-95ef-bfead3787c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1DDA54-970B-4179-8847-1B95D7E20D04}"/>
</file>

<file path=customXml/itemProps2.xml><?xml version="1.0" encoding="utf-8"?>
<ds:datastoreItem xmlns:ds="http://schemas.openxmlformats.org/officeDocument/2006/customXml" ds:itemID="{CE6CFBEF-D317-4D82-8111-B10C812B69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Toshiba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PAOLA RAMIREZ</dc:creator>
  <cp:keywords/>
  <dc:description/>
  <cp:lastModifiedBy>Luisa Cubillos</cp:lastModifiedBy>
  <cp:revision/>
  <dcterms:created xsi:type="dcterms:W3CDTF">2015-06-01T19:07:05Z</dcterms:created>
  <dcterms:modified xsi:type="dcterms:W3CDTF">2025-03-09T21:06:30Z</dcterms:modified>
  <cp:category/>
  <cp:contentStatus/>
</cp:coreProperties>
</file>